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<sst xmlns="http://schemas.openxmlformats.org/spreadsheetml/2006/main" count="392" uniqueCount="152">
  <si>
    <t>Школа</t>
  </si>
  <si>
    <t>МАОУ СОШ №2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</si>
  <si>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</si>
  <si>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</si>
  <si>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</si>
  <si>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</si>
  <si>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</si>
  <si>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Павлов В.Г.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</si>
  <si>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</si>
  <si>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</si>
  <si>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</si>
  <si>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</si>
  <si>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</si>
  <si>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</si>
  <si>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</si>
  <si>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</si>
  <si>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</si>
  <si>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</si>
  <si>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</si>
  <si>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</si>
  <si>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</si>
  <si>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</si>
  <si>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</si>
  <si>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</si>
  <si>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</si>
  <si>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</si>
  <si>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</si>
  <si>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</si>
  <si>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с тертым сыром</t>
  </si>
  <si>
    <t>шм08003</t>
  </si>
  <si>
    <t>гор.напиток</t>
  </si>
  <si>
    <t>Чай с сахаром</t>
  </si>
  <si>
    <t>су13/0*</t>
  </si>
  <si>
    <t>хлеб</t>
  </si>
  <si>
    <t>Хлеб пшеничный витаминизированный,масло порционное</t>
  </si>
  <si>
    <t>дп00007</t>
  </si>
  <si>
    <t>фрукты</t>
  </si>
  <si>
    <t>Яблоки</t>
  </si>
  <si>
    <t>дп00340</t>
  </si>
  <si>
    <t>итого</t>
  </si>
  <si>
    <t>Обед</t>
  </si>
  <si>
    <t>закуска</t>
  </si>
  <si>
    <t>1 блюдо</t>
  </si>
  <si>
    <t>Суп картофельн.с бобов.и гренками</t>
  </si>
  <si>
    <t>ДП00278</t>
  </si>
  <si>
    <t>2 блюдо</t>
  </si>
  <si>
    <t>Гуляш из мяса говядины</t>
  </si>
  <si>
    <t>ДП***00</t>
  </si>
  <si>
    <t>гарнир</t>
  </si>
  <si>
    <t>Каша перловая рассыпчатая</t>
  </si>
  <si>
    <t>СУ070/3</t>
  </si>
  <si>
    <t>напиток</t>
  </si>
  <si>
    <t>хлеб бел.</t>
  </si>
  <si>
    <t>Хлеб пшеничный витаминизированный</t>
  </si>
  <si>
    <t>дп0005*</t>
  </si>
  <si>
    <t>хлеб черн.</t>
  </si>
  <si>
    <t>Хлеб ржано-пшеничный витаминизированный</t>
  </si>
  <si>
    <t>пс**000</t>
  </si>
  <si>
    <t>Итого за день:</t>
  </si>
  <si>
    <t>Каша рисовая молочная вязкая с маслом</t>
  </si>
  <si>
    <t>су07015</t>
  </si>
  <si>
    <t>Хлеб пшеничный витаминизированный,сыр порционный</t>
  </si>
  <si>
    <t>сладкое</t>
  </si>
  <si>
    <t>Кекс с начинкой для детского питания</t>
  </si>
  <si>
    <t>Дн123**</t>
  </si>
  <si>
    <t>Салат из белокач.кап.новый урожай//</t>
  </si>
  <si>
    <t>дп03229</t>
  </si>
  <si>
    <t>Суп картофел.с крупой гречневой</t>
  </si>
  <si>
    <t>дп*0284</t>
  </si>
  <si>
    <t>Наггетсы из мяса птицы с соусом</t>
  </si>
  <si>
    <t>СВ*5000</t>
  </si>
  <si>
    <t>Макаронные изделия отварные с маслом</t>
  </si>
  <si>
    <t>ДП001*/</t>
  </si>
  <si>
    <t>Запеканка из творога со сгущёнкой</t>
  </si>
  <si>
    <t>ДН00045</t>
  </si>
  <si>
    <t>ДП00007</t>
  </si>
  <si>
    <t>ДН00340</t>
  </si>
  <si>
    <t>Свекольник со сметаной</t>
  </si>
  <si>
    <t>Шс020**</t>
  </si>
  <si>
    <t>Плов из курицы(филе курицы)</t>
  </si>
  <si>
    <t>дп*0194</t>
  </si>
  <si>
    <t>Компот из свежих плодов</t>
  </si>
  <si>
    <t>дп00122</t>
  </si>
  <si>
    <t>пд**000</t>
  </si>
  <si>
    <t xml:space="preserve"> Биточки рыбные с соусом томатным</t>
  </si>
  <si>
    <t>днп024*</t>
  </si>
  <si>
    <t>Каша рисовая рассыпчатая</t>
  </si>
  <si>
    <t>СУ070/6</t>
  </si>
  <si>
    <t>Чай с сахаром и  лимоном</t>
  </si>
  <si>
    <t>дп0033/</t>
  </si>
  <si>
    <t>Щи из свежей капусты с картофелем  со сметаной</t>
  </si>
  <si>
    <t>ШЗ02002</t>
  </si>
  <si>
    <t>Котлеты 'Нежные' с соусом</t>
  </si>
  <si>
    <t>сз*5000</t>
  </si>
  <si>
    <t>Напиток апельсиновый</t>
  </si>
  <si>
    <t>дп00158</t>
  </si>
  <si>
    <t>СВ*4009</t>
  </si>
  <si>
    <t>Картофельное пюре</t>
  </si>
  <si>
    <t>ну06003</t>
  </si>
  <si>
    <t>Чай витаминизированный</t>
  </si>
  <si>
    <t>дп**334</t>
  </si>
  <si>
    <t>дп000*5</t>
  </si>
  <si>
    <t>Суп картофельный с клецками</t>
  </si>
  <si>
    <t>ДП00281</t>
  </si>
  <si>
    <t>Гуляш из куриной грудки</t>
  </si>
  <si>
    <t>п000370</t>
  </si>
  <si>
    <t>Каша гречневая вязкая с маслом</t>
  </si>
  <si>
    <t>ДП*0075</t>
  </si>
  <si>
    <t>Кисель из концентрата плодовых или ягодных</t>
  </si>
  <si>
    <t>шм13018</t>
  </si>
  <si>
    <t>Котлеты из филе кур. с том.соусом</t>
  </si>
  <si>
    <t>св*4000</t>
  </si>
  <si>
    <t>Макаронные изделия отварные</t>
  </si>
  <si>
    <t>ШМ08001</t>
  </si>
  <si>
    <t>Борщ с капустой и картофелем со сметаной</t>
  </si>
  <si>
    <t>я3*2004</t>
  </si>
  <si>
    <t>дт00122</t>
  </si>
  <si>
    <t>ДП000*5</t>
  </si>
  <si>
    <t>Каша молочная 'Дружба'</t>
  </si>
  <si>
    <t>шм07015</t>
  </si>
  <si>
    <t>Хлеб пшеничный витаминизированный, сыр порционный</t>
  </si>
  <si>
    <t>ДП00340</t>
  </si>
  <si>
    <t>Салат из свеклы с растительным маслом</t>
  </si>
  <si>
    <t>дп00244</t>
  </si>
  <si>
    <t>Суп картофельный с макарон. изд.</t>
  </si>
  <si>
    <t>СУ02006</t>
  </si>
  <si>
    <t>Жаркое по-домашнему с филе кур</t>
  </si>
  <si>
    <t>дп*0043</t>
  </si>
  <si>
    <t>Компот из смеси сухофр.</t>
  </si>
  <si>
    <t>дп**012</t>
  </si>
  <si>
    <t>Каша ячневая вязкая</t>
  </si>
  <si>
    <t>ДП010АА</t>
  </si>
  <si>
    <t>Суп из овощей со сметаной</t>
  </si>
  <si>
    <t>ДЕ2760Е</t>
  </si>
  <si>
    <t>ДП00144</t>
  </si>
  <si>
    <t>ДП0005*</t>
  </si>
  <si>
    <t>Пд**000</t>
  </si>
  <si>
    <t>ДП03229</t>
  </si>
  <si>
    <t>Рассольник ленинградский со сметаной</t>
  </si>
  <si>
    <t>су02000</t>
  </si>
  <si>
    <t>Котлеты из филе кур.с том.соусом</t>
  </si>
  <si>
    <t>сз*4000</t>
  </si>
  <si>
    <t>су06003</t>
  </si>
  <si>
    <t>дп000*1</t>
  </si>
  <si>
    <t>дп001*/</t>
  </si>
  <si>
    <t>дп000**</t>
  </si>
  <si>
    <t>Салат Пестрый</t>
  </si>
  <si>
    <t>шс01016</t>
  </si>
  <si>
    <t>Суп крестьянский с крупой</t>
  </si>
  <si>
    <t>су02022</t>
  </si>
  <si>
    <t>ДЗ*0194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</si>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</sst>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8"/>
      <color rgb="FF000000"/>
      <name val="Tahoma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" borderId="2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5" applyNumberFormat="0" applyAlignment="0" applyProtection="0">
      <alignment vertical="center"/>
    </xf>
    <xf numFmtId="0" fontId="23" fillId="7" borderId="26" applyNumberFormat="0" applyAlignment="0" applyProtection="0">
      <alignment vertical="center"/>
    </xf>
    <xf numFmtId="0" fontId="24" fillId="7" borderId="25" applyNumberFormat="0" applyAlignment="0" applyProtection="0">
      <alignment vertical="center"/>
    </xf>
    <xf numFmtId="0" fontId="25" fillId="8" borderId="27" applyNumberFormat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2" fillId="0" borderId="0"/>
  </cellStyleXfs>
  <cellXfs count="61">
    <xf numFmtId="0" fontId="0" fillId="0" borderId="0" xfId="0"/>
    <xf numFmtId="0" fontId="1" fillId="0" borderId="0" xfId="49" applyNumberFormat="1" applyFont="1" applyAlignment="1">
      <alignment horizontal="left"/>
    </xf>
    <xf numFmtId="0" fontId="2" fillId="0" borderId="0" xfId="49" applyNumberFormat="1"/>
    <xf numFmtId="0" fontId="1" fillId="2" borderId="1" xfId="49" applyNumberFormat="1" applyFont="1" applyFill="1" applyBorder="1" applyAlignment="1" applyProtection="1">
      <alignment wrapText="1"/>
      <protection locked="0"/>
    </xf>
    <xf numFmtId="0" fontId="2" fillId="2" borderId="1" xfId="49" applyNumberFormat="1" applyFill="1" applyBorder="1" applyAlignment="1" applyProtection="1">
      <alignment wrapText="1"/>
      <protection locked="0"/>
    </xf>
    <xf numFmtId="0" fontId="1" fillId="0" borderId="0" xfId="49" applyNumberFormat="1" applyFont="1" applyAlignment="1">
      <alignment horizontal="right"/>
    </xf>
    <xf numFmtId="0" fontId="1" fillId="0" borderId="0" xfId="49" applyNumberFormat="1" applyFont="1"/>
    <xf numFmtId="0" fontId="1" fillId="2" borderId="1" xfId="49" applyNumberFormat="1" applyFont="1" applyFill="1" applyBorder="1" applyAlignment="1" applyProtection="1">
      <alignment horizontal="left" wrapText="1"/>
      <protection locked="0"/>
    </xf>
    <xf numFmtId="0" fontId="3" fillId="0" borderId="0" xfId="49" applyNumberFormat="1" applyFont="1" applyAlignment="1">
      <alignment horizontal="left" vertical="center"/>
    </xf>
    <xf numFmtId="0" fontId="4" fillId="0" borderId="0" xfId="49" applyNumberFormat="1" applyFont="1" applyAlignment="1">
      <alignment horizontal="left" vertical="center"/>
    </xf>
    <xf numFmtId="0" fontId="5" fillId="0" borderId="0" xfId="49" applyNumberFormat="1" applyFont="1" applyAlignment="1">
      <alignment horizontal="left" vertical="center"/>
    </xf>
    <xf numFmtId="0" fontId="1" fillId="2" borderId="1" xfId="49" applyNumberFormat="1" applyFont="1" applyFill="1" applyBorder="1" applyProtection="1">
      <protection locked="0"/>
    </xf>
    <xf numFmtId="0" fontId="1" fillId="2" borderId="2" xfId="49" applyNumberFormat="1" applyFont="1" applyFill="1" applyBorder="1" applyAlignment="1" applyProtection="1">
      <alignment horizontal="center"/>
      <protection locked="0"/>
    </xf>
    <xf numFmtId="0" fontId="6" fillId="0" borderId="0" xfId="49" applyNumberFormat="1" applyFont="1" applyAlignment="1">
      <alignment horizontal="center" vertical="top"/>
    </xf>
    <xf numFmtId="0" fontId="7" fillId="0" borderId="3" xfId="49" applyNumberFormat="1" applyFont="1" applyBorder="1" applyAlignment="1">
      <alignment horizontal="center" vertical="center" wrapText="1"/>
    </xf>
    <xf numFmtId="0" fontId="7" fillId="0" borderId="4" xfId="49" applyNumberFormat="1" applyFont="1" applyBorder="1" applyAlignment="1">
      <alignment horizontal="center" vertical="center" wrapText="1"/>
    </xf>
    <xf numFmtId="0" fontId="8" fillId="0" borderId="4" xfId="49" applyNumberFormat="1" applyFont="1" applyBorder="1" applyAlignment="1">
      <alignment horizontal="center" vertical="center" wrapText="1"/>
    </xf>
    <xf numFmtId="0" fontId="1" fillId="0" borderId="5" xfId="49" applyNumberFormat="1" applyFont="1" applyBorder="1" applyAlignment="1">
      <alignment horizontal="center"/>
    </xf>
    <xf numFmtId="0" fontId="1" fillId="0" borderId="6" xfId="49" applyNumberFormat="1" applyFont="1" applyBorder="1" applyAlignment="1">
      <alignment horizontal="center"/>
    </xf>
    <xf numFmtId="0" fontId="2" fillId="0" borderId="7" xfId="49" applyNumberFormat="1" applyBorder="1"/>
    <xf numFmtId="0" fontId="2" fillId="0" borderId="8" xfId="49" applyNumberFormat="1" applyBorder="1"/>
    <xf numFmtId="0" fontId="9" fillId="2" borderId="1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right" vertical="top" wrapText="1"/>
    </xf>
    <xf numFmtId="0" fontId="1" fillId="0" borderId="9" xfId="49" applyNumberFormat="1" applyFont="1" applyBorder="1" applyAlignment="1">
      <alignment horizontal="center"/>
    </xf>
    <xf numFmtId="0" fontId="1" fillId="0" borderId="10" xfId="49" applyNumberFormat="1" applyFont="1" applyBorder="1" applyAlignment="1">
      <alignment horizontal="center"/>
    </xf>
    <xf numFmtId="0" fontId="2" fillId="0" borderId="11" xfId="49" applyNumberFormat="1" applyBorder="1"/>
    <xf numFmtId="0" fontId="2" fillId="2" borderId="1" xfId="49" applyNumberFormat="1" applyFill="1" applyBorder="1" applyProtection="1">
      <protection locked="0"/>
    </xf>
    <xf numFmtId="0" fontId="1" fillId="2" borderId="1" xfId="49" applyNumberFormat="1" applyFont="1" applyFill="1" applyBorder="1" applyAlignment="1" applyProtection="1">
      <alignment vertical="top" wrapText="1"/>
      <protection locked="0"/>
    </xf>
    <xf numFmtId="0" fontId="1" fillId="2" borderId="1" xfId="49" applyNumberFormat="1" applyFont="1" applyFill="1" applyBorder="1" applyAlignment="1" applyProtection="1">
      <alignment horizontal="center" vertical="top" wrapText="1"/>
      <protection locked="0"/>
    </xf>
    <xf numFmtId="0" fontId="2" fillId="0" borderId="1" xfId="49" applyNumberFormat="1" applyBorder="1"/>
    <xf numFmtId="0" fontId="1" fillId="0" borderId="12" xfId="49" applyNumberFormat="1" applyFont="1" applyBorder="1" applyAlignment="1">
      <alignment horizontal="center"/>
    </xf>
    <xf numFmtId="0" fontId="1" fillId="0" borderId="13" xfId="49" applyNumberFormat="1" applyFont="1" applyBorder="1" applyAlignment="1">
      <alignment horizontal="center"/>
    </xf>
    <xf numFmtId="0" fontId="2" fillId="0" borderId="2" xfId="49" applyNumberFormat="1" applyBorder="1"/>
    <xf numFmtId="0" fontId="10" fillId="0" borderId="1" xfId="49" applyNumberFormat="1" applyFont="1" applyBorder="1" applyAlignment="1" applyProtection="1">
      <alignment horizontal="right"/>
      <protection locked="0"/>
    </xf>
    <xf numFmtId="0" fontId="1" fillId="0" borderId="1" xfId="49" applyNumberFormat="1" applyFont="1" applyBorder="1" applyAlignment="1">
      <alignment vertical="top" wrapText="1"/>
    </xf>
    <xf numFmtId="0" fontId="1" fillId="0" borderId="1" xfId="49" applyNumberFormat="1" applyFont="1" applyBorder="1" applyAlignment="1">
      <alignment horizontal="center" vertical="top" wrapText="1"/>
    </xf>
    <xf numFmtId="0" fontId="1" fillId="0" borderId="14" xfId="49" applyNumberFormat="1" applyFont="1" applyBorder="1" applyAlignment="1">
      <alignment horizontal="center"/>
    </xf>
    <xf numFmtId="0" fontId="1" fillId="0" borderId="15" xfId="49" applyNumberFormat="1" applyFont="1" applyBorder="1" applyAlignment="1">
      <alignment horizontal="center"/>
    </xf>
    <xf numFmtId="0" fontId="2" fillId="0" borderId="15" xfId="49" applyNumberFormat="1" applyBorder="1"/>
    <xf numFmtId="0" fontId="1" fillId="3" borderId="16" xfId="49" applyNumberFormat="1" applyFont="1" applyFill="1" applyBorder="1" applyAlignment="1">
      <alignment horizontal="center"/>
    </xf>
    <xf numFmtId="0" fontId="1" fillId="3" borderId="17" xfId="49" applyNumberFormat="1" applyFont="1" applyFill="1" applyBorder="1" applyAlignment="1">
      <alignment horizontal="center"/>
    </xf>
    <xf numFmtId="0" fontId="11" fillId="3" borderId="18" xfId="49" applyNumberFormat="1" applyFont="1" applyFill="1" applyBorder="1" applyAlignment="1">
      <alignment horizontal="center" vertical="center" wrapText="1"/>
    </xf>
    <xf numFmtId="0" fontId="12" fillId="3" borderId="19" xfId="49" applyNumberFormat="1" applyFont="1" applyFill="1" applyBorder="1" applyAlignment="1">
      <alignment horizontal="center" vertical="center" wrapText="1"/>
    </xf>
    <xf numFmtId="0" fontId="1" fillId="3" borderId="17" xfId="49" applyNumberFormat="1" applyFont="1" applyFill="1" applyBorder="1" applyAlignment="1">
      <alignment vertical="top" wrapText="1"/>
    </xf>
    <xf numFmtId="0" fontId="1" fillId="3" borderId="17" xfId="49" applyNumberFormat="1" applyFont="1" applyFill="1" applyBorder="1" applyAlignment="1">
      <alignment horizontal="center" vertical="top" wrapText="1"/>
    </xf>
    <xf numFmtId="0" fontId="1" fillId="0" borderId="11" xfId="49" applyNumberFormat="1" applyFont="1" applyBorder="1" applyAlignment="1">
      <alignment horizontal="center"/>
    </xf>
    <xf numFmtId="0" fontId="2" fillId="4" borderId="1" xfId="49" applyNumberFormat="1" applyFill="1" applyBorder="1" applyProtection="1">
      <protection locked="0"/>
    </xf>
    <xf numFmtId="0" fontId="1" fillId="0" borderId="2" xfId="49" applyNumberFormat="1" applyFont="1" applyBorder="1" applyAlignment="1">
      <alignment horizontal="center"/>
    </xf>
    <xf numFmtId="0" fontId="1" fillId="3" borderId="1" xfId="49" applyNumberFormat="1" applyFont="1" applyFill="1" applyBorder="1" applyAlignment="1">
      <alignment horizontal="center"/>
    </xf>
    <xf numFmtId="0" fontId="1" fillId="2" borderId="1" xfId="49" applyNumberFormat="1" applyFont="1" applyFill="1" applyBorder="1" applyAlignment="1" applyProtection="1">
      <alignment horizontal="center"/>
      <protection locked="0"/>
    </xf>
    <xf numFmtId="0" fontId="1" fillId="0" borderId="0" xfId="49" applyNumberFormat="1" applyFont="1" applyFill="1" applyBorder="1" applyAlignment="1" applyProtection="1">
      <alignment horizontal="left"/>
    </xf>
    <xf numFmtId="0" fontId="8" fillId="0" borderId="20" xfId="49" applyNumberFormat="1" applyFont="1" applyBorder="1" applyAlignment="1">
      <alignment horizontal="center" vertical="center" wrapText="1"/>
    </xf>
    <xf numFmtId="0" fontId="1" fillId="2" borderId="21" xfId="49" applyNumberFormat="1" applyFont="1" applyFill="1" applyBorder="1" applyAlignment="1" applyProtection="1">
      <alignment horizontal="center" vertical="top" wrapText="1"/>
      <protection locked="0"/>
    </xf>
    <xf numFmtId="0" fontId="1" fillId="0" borderId="21" xfId="49" applyNumberFormat="1" applyFont="1" applyBorder="1" applyAlignment="1">
      <alignment horizontal="center" vertical="top" wrapText="1"/>
    </xf>
    <xf numFmtId="0" fontId="0" fillId="4" borderId="0" xfId="0" applyFill="1"/>
    <xf numFmtId="0" fontId="1" fillId="0" borderId="3" xfId="49" applyNumberFormat="1" applyFont="1" applyBorder="1"/>
    <xf numFmtId="0" fontId="1" fillId="0" borderId="4" xfId="49" applyNumberFormat="1" applyFont="1" applyBorder="1"/>
    <xf numFmtId="0" fontId="11" fillId="0" borderId="4" xfId="49" applyNumberFormat="1" applyFont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right" vertical="top" wrapText="1"/>
    </xf>
    <xf numFmtId="0" fontId="13" fillId="5" borderId="1" xfId="0" applyNumberFormat="1" applyFont="1" applyFill="1" applyBorder="1" applyAlignment="1">
      <alignment vertical="top" wrapText="1"/>
    </xf>
    <xf numFmtId="2" fontId="0" fillId="0" borderId="0" xfId="0" applyNumberFormat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7"/>
  <sheetViews>
    <sheetView tabSelected="1" workbookViewId="0">
      <selection activeCell="K14" sqref="K14"/>
    </sheetView>
  </sheetViews>
  <sheetFormatPr defaultColWidth="9" defaultRowHeight="15"/>
  <cols>
    <col min="4" max="4" width="16.7142857142857" customWidth="1"/>
    <col min="5" max="5" width="24.5714285714286" customWidth="1"/>
  </cols>
  <sheetData>
    <row r="1" spans="1:12">
      <c r="A1" s="1" t="s">
        <v>0</v>
      </c>
      <c r="B1" s="2"/>
      <c r="C1" s="3" t="s">
        <v>1</v>
      </c>
      <c r="D1" s="4"/>
      <c r="E1" s="4"/>
      <c r="F1" s="5" t="s">
        <v>2</v>
      </c>
      <c r="G1" s="6" t="s">
        <v>3</v>
      </c>
      <c r="H1" s="7" t="s">
        <v>4</v>
      </c>
      <c r="I1" s="7"/>
      <c r="J1" s="7"/>
      <c r="K1" s="7"/>
      <c r="L1" s="2"/>
    </row>
    <row r="2" ht="18" spans="1:12">
      <c r="A2" s="8" t="s">
        <v>5</v>
      </c>
      <c r="B2" s="2"/>
      <c r="C2" s="6"/>
      <c r="D2" s="2"/>
      <c r="E2" s="2"/>
      <c r="F2" s="2"/>
      <c r="G2" s="6" t="s">
        <v>6</v>
      </c>
      <c r="H2" s="7" t="s">
        <v>7</v>
      </c>
      <c r="I2" s="7"/>
      <c r="J2" s="7"/>
      <c r="K2" s="7"/>
      <c r="L2" s="2"/>
    </row>
    <row r="3" spans="1:12">
      <c r="A3" s="9" t="s">
        <v>8</v>
      </c>
      <c r="B3" s="2"/>
      <c r="C3" s="6"/>
      <c r="D3" s="10"/>
      <c r="E3" s="11" t="s">
        <v>9</v>
      </c>
      <c r="F3" s="2"/>
      <c r="G3" s="6" t="s">
        <v>10</v>
      </c>
      <c r="H3" s="12">
        <v>12</v>
      </c>
      <c r="I3" s="12">
        <v>1</v>
      </c>
      <c r="J3" s="49">
        <v>2026</v>
      </c>
      <c r="K3" s="50"/>
      <c r="L3" s="2"/>
    </row>
    <row r="4" ht="15.75" spans="1:12">
      <c r="A4" s="2"/>
      <c r="B4" s="2"/>
      <c r="C4" s="6"/>
      <c r="D4" s="9"/>
      <c r="E4" s="2"/>
      <c r="F4" s="2"/>
      <c r="G4" s="2"/>
      <c r="H4" s="13" t="s">
        <v>11</v>
      </c>
      <c r="I4" s="13" t="s">
        <v>12</v>
      </c>
      <c r="J4" s="13" t="s">
        <v>13</v>
      </c>
      <c r="K4" s="2"/>
      <c r="L4" s="2"/>
    </row>
    <row r="5" ht="34.5" spans="1:12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51" t="s">
        <v>24</v>
      </c>
      <c r="L5" s="16" t="s">
        <v>25</v>
      </c>
    </row>
    <row r="6" ht="21" spans="1:12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180</v>
      </c>
      <c r="G6" s="21">
        <v>13.4</v>
      </c>
      <c r="H6" s="21">
        <v>12.8</v>
      </c>
      <c r="I6" s="21">
        <v>32.2</v>
      </c>
      <c r="J6" s="21">
        <v>293</v>
      </c>
      <c r="K6" s="21" t="s">
        <v>29</v>
      </c>
      <c r="L6" s="21">
        <v>51.26</v>
      </c>
    </row>
    <row r="7" spans="1:12">
      <c r="A7" s="23"/>
      <c r="B7" s="24"/>
      <c r="C7" s="25"/>
      <c r="D7" s="26"/>
      <c r="E7" s="27"/>
      <c r="F7" s="28"/>
      <c r="G7" s="28"/>
      <c r="H7" s="28"/>
      <c r="I7" s="28"/>
      <c r="J7" s="28"/>
      <c r="K7" s="52"/>
      <c r="L7" s="28"/>
    </row>
    <row r="8" spans="1:12">
      <c r="A8" s="23"/>
      <c r="B8" s="24"/>
      <c r="C8" s="25"/>
      <c r="D8" s="29" t="s">
        <v>30</v>
      </c>
      <c r="E8" s="21" t="s">
        <v>31</v>
      </c>
      <c r="F8" s="22">
        <v>200</v>
      </c>
      <c r="G8" s="21">
        <v>0.1</v>
      </c>
      <c r="H8" s="21">
        <v>0.03</v>
      </c>
      <c r="I8" s="21">
        <v>9.1</v>
      </c>
      <c r="J8" s="21">
        <v>35</v>
      </c>
      <c r="K8" s="21" t="s">
        <v>32</v>
      </c>
      <c r="L8" s="21">
        <v>2.3</v>
      </c>
    </row>
    <row r="9" ht="31.5" spans="1:12">
      <c r="A9" s="23"/>
      <c r="B9" s="24"/>
      <c r="C9" s="25"/>
      <c r="D9" s="29" t="s">
        <v>33</v>
      </c>
      <c r="E9" s="21" t="s">
        <v>34</v>
      </c>
      <c r="F9" s="22">
        <v>48</v>
      </c>
      <c r="G9" s="21">
        <v>3.2</v>
      </c>
      <c r="H9" s="21">
        <v>4.4</v>
      </c>
      <c r="I9" s="21">
        <v>18.8</v>
      </c>
      <c r="J9" s="21">
        <v>166</v>
      </c>
      <c r="K9" s="21" t="s">
        <v>35</v>
      </c>
      <c r="L9" s="21">
        <v>10.9</v>
      </c>
    </row>
    <row r="10" spans="1:12">
      <c r="A10" s="23"/>
      <c r="B10" s="24"/>
      <c r="C10" s="25"/>
      <c r="D10" s="29" t="s">
        <v>36</v>
      </c>
      <c r="E10" s="21" t="s">
        <v>37</v>
      </c>
      <c r="F10" s="22">
        <v>100</v>
      </c>
      <c r="G10" s="21">
        <v>0.3</v>
      </c>
      <c r="H10" s="21">
        <v>0.4</v>
      </c>
      <c r="I10" s="21">
        <v>13.8</v>
      </c>
      <c r="J10" s="21">
        <v>68</v>
      </c>
      <c r="K10" s="21" t="s">
        <v>38</v>
      </c>
      <c r="L10" s="21">
        <v>12.5</v>
      </c>
    </row>
    <row r="11" spans="1:12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52"/>
      <c r="L11" s="28"/>
    </row>
    <row r="12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52"/>
      <c r="L12" s="28"/>
    </row>
    <row r="13" spans="1:12">
      <c r="A13" s="30"/>
      <c r="B13" s="31"/>
      <c r="C13" s="32"/>
      <c r="D13" s="33" t="s">
        <v>39</v>
      </c>
      <c r="E13" s="34"/>
      <c r="F13" s="35">
        <f>+F6+F8+F9+F10</f>
        <v>528</v>
      </c>
      <c r="G13" s="35">
        <f>+G6+G8+G9+G10</f>
        <v>17</v>
      </c>
      <c r="H13" s="35">
        <f>+H6+H8+H9+H10</f>
        <v>17.63</v>
      </c>
      <c r="I13" s="35">
        <f>+I6+I8+I9+I10</f>
        <v>73.9</v>
      </c>
      <c r="J13" s="35">
        <f>+J6+J8+J9+J10</f>
        <v>562</v>
      </c>
      <c r="K13" s="53"/>
      <c r="L13" s="35">
        <f>+L6+L8+L9+L10</f>
        <v>76.96</v>
      </c>
    </row>
    <row r="14" spans="1:12">
      <c r="A14" s="36">
        <v>1</v>
      </c>
      <c r="B14" s="37">
        <v>1</v>
      </c>
      <c r="C14" s="38" t="s">
        <v>40</v>
      </c>
      <c r="D14" s="29" t="s">
        <v>41</v>
      </c>
      <c r="E14" s="27"/>
      <c r="F14" s="28"/>
      <c r="G14" s="28"/>
      <c r="H14" s="28"/>
      <c r="I14" s="28"/>
      <c r="J14" s="28"/>
      <c r="K14" s="52"/>
      <c r="L14" s="28"/>
    </row>
    <row r="15" ht="21" spans="1:12">
      <c r="A15" s="23"/>
      <c r="B15" s="24"/>
      <c r="C15" s="25"/>
      <c r="D15" s="29" t="s">
        <v>42</v>
      </c>
      <c r="E15" s="21" t="s">
        <v>43</v>
      </c>
      <c r="F15" s="22">
        <v>215</v>
      </c>
      <c r="G15" s="21">
        <v>5.59</v>
      </c>
      <c r="H15" s="21">
        <v>5.98</v>
      </c>
      <c r="I15" s="21">
        <v>12.08</v>
      </c>
      <c r="J15" s="21">
        <v>161</v>
      </c>
      <c r="K15" s="21" t="s">
        <v>44</v>
      </c>
      <c r="L15" s="21">
        <v>13.13</v>
      </c>
    </row>
    <row r="16" spans="1:12">
      <c r="A16" s="23"/>
      <c r="B16" s="24"/>
      <c r="C16" s="25"/>
      <c r="D16" s="29" t="s">
        <v>45</v>
      </c>
      <c r="E16" s="21" t="s">
        <v>46</v>
      </c>
      <c r="F16" s="22">
        <v>92</v>
      </c>
      <c r="G16" s="21">
        <v>10.16</v>
      </c>
      <c r="H16" s="21">
        <v>14.11</v>
      </c>
      <c r="I16" s="21">
        <v>6.91</v>
      </c>
      <c r="J16" s="21">
        <v>205</v>
      </c>
      <c r="K16" s="21" t="s">
        <v>47</v>
      </c>
      <c r="L16" s="21">
        <v>56.93</v>
      </c>
    </row>
    <row r="17" spans="1:12">
      <c r="A17" s="23"/>
      <c r="B17" s="24"/>
      <c r="C17" s="25"/>
      <c r="D17" s="29" t="s">
        <v>48</v>
      </c>
      <c r="E17" s="21" t="s">
        <v>49</v>
      </c>
      <c r="F17" s="22">
        <v>155</v>
      </c>
      <c r="G17" s="21">
        <v>6.6</v>
      </c>
      <c r="H17" s="21">
        <v>3.9</v>
      </c>
      <c r="I17" s="21">
        <v>31.2</v>
      </c>
      <c r="J17" s="21">
        <v>181</v>
      </c>
      <c r="K17" s="21" t="s">
        <v>50</v>
      </c>
      <c r="L17" s="21">
        <v>8.26</v>
      </c>
    </row>
    <row r="18" spans="1:12">
      <c r="A18" s="23"/>
      <c r="B18" s="24"/>
      <c r="C18" s="25"/>
      <c r="D18" s="29" t="s">
        <v>51</v>
      </c>
      <c r="E18" s="21" t="s">
        <v>31</v>
      </c>
      <c r="F18" s="22">
        <v>200</v>
      </c>
      <c r="G18" s="21">
        <v>0.1</v>
      </c>
      <c r="H18" s="21">
        <v>0.03</v>
      </c>
      <c r="I18" s="21">
        <v>9.1</v>
      </c>
      <c r="J18" s="21">
        <v>35</v>
      </c>
      <c r="K18" s="21" t="s">
        <v>32</v>
      </c>
      <c r="L18" s="21">
        <v>1.8</v>
      </c>
    </row>
    <row r="19" ht="21" spans="1:12">
      <c r="A19" s="23"/>
      <c r="B19" s="24"/>
      <c r="C19" s="25"/>
      <c r="D19" s="29" t="s">
        <v>52</v>
      </c>
      <c r="E19" s="21" t="s">
        <v>53</v>
      </c>
      <c r="F19" s="22">
        <v>50</v>
      </c>
      <c r="G19" s="21">
        <v>2.15</v>
      </c>
      <c r="H19" s="21">
        <v>0.5</v>
      </c>
      <c r="I19" s="21">
        <v>28</v>
      </c>
      <c r="J19" s="21">
        <v>130</v>
      </c>
      <c r="K19" s="21" t="s">
        <v>54</v>
      </c>
      <c r="L19" s="21">
        <v>4.25</v>
      </c>
    </row>
    <row r="20" ht="21" spans="1:12">
      <c r="A20" s="23"/>
      <c r="B20" s="24"/>
      <c r="C20" s="25"/>
      <c r="D20" s="29" t="s">
        <v>55</v>
      </c>
      <c r="E20" s="21" t="s">
        <v>56</v>
      </c>
      <c r="F20" s="22">
        <v>20</v>
      </c>
      <c r="G20" s="21">
        <v>2.35</v>
      </c>
      <c r="H20" s="21">
        <v>1.55</v>
      </c>
      <c r="I20" s="21">
        <v>14.2</v>
      </c>
      <c r="J20" s="21">
        <v>81</v>
      </c>
      <c r="K20" s="21" t="s">
        <v>57</v>
      </c>
      <c r="L20" s="21">
        <v>1.7</v>
      </c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52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52"/>
      <c r="L22" s="28"/>
    </row>
    <row r="23" spans="1:12">
      <c r="A23" s="30"/>
      <c r="B23" s="31"/>
      <c r="C23" s="32"/>
      <c r="D23" s="33" t="s">
        <v>39</v>
      </c>
      <c r="E23" s="34"/>
      <c r="F23" s="35">
        <f>F15+F16+F17+F18+F19+F20</f>
        <v>732</v>
      </c>
      <c r="G23" s="35">
        <f t="shared" ref="G23:L23" si="0">G15+G16+G17+G18+G19+G20</f>
        <v>26.95</v>
      </c>
      <c r="H23" s="35">
        <f t="shared" si="0"/>
        <v>26.07</v>
      </c>
      <c r="I23" s="35">
        <f t="shared" si="0"/>
        <v>101.49</v>
      </c>
      <c r="J23" s="35">
        <f t="shared" si="0"/>
        <v>793</v>
      </c>
      <c r="K23" s="35"/>
      <c r="L23" s="35">
        <f t="shared" si="0"/>
        <v>86.07</v>
      </c>
    </row>
    <row r="24" spans="1:12">
      <c r="A24" s="39">
        <v>1</v>
      </c>
      <c r="B24" s="40">
        <v>1</v>
      </c>
      <c r="C24" s="41" t="s">
        <v>58</v>
      </c>
      <c r="D24" s="42"/>
      <c r="E24" s="43"/>
      <c r="F24" s="44">
        <f>+F13+F23</f>
        <v>1260</v>
      </c>
      <c r="G24" s="44">
        <f>+G13+G23</f>
        <v>43.95</v>
      </c>
      <c r="H24" s="44">
        <f>+H13+H23</f>
        <v>43.7</v>
      </c>
      <c r="I24" s="44">
        <f>+I13+I23</f>
        <v>175.39</v>
      </c>
      <c r="J24" s="44">
        <f>+J13+J23</f>
        <v>1355</v>
      </c>
      <c r="K24" s="44"/>
      <c r="L24" s="44">
        <v>0</v>
      </c>
    </row>
    <row r="25" ht="21" spans="1:12">
      <c r="A25" s="45">
        <v>1</v>
      </c>
      <c r="B25" s="24">
        <v>2</v>
      </c>
      <c r="C25" s="19" t="s">
        <v>26</v>
      </c>
      <c r="D25" s="20" t="s">
        <v>27</v>
      </c>
      <c r="E25" s="21" t="s">
        <v>59</v>
      </c>
      <c r="F25" s="22">
        <v>205</v>
      </c>
      <c r="G25" s="21">
        <v>6.25</v>
      </c>
      <c r="H25" s="21">
        <v>10.77</v>
      </c>
      <c r="I25" s="21">
        <v>20.75</v>
      </c>
      <c r="J25" s="21">
        <v>226</v>
      </c>
      <c r="K25" s="21" t="s">
        <v>60</v>
      </c>
      <c r="L25" s="21">
        <v>41.4</v>
      </c>
    </row>
    <row r="26" spans="1:12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52"/>
      <c r="L26" s="28"/>
    </row>
    <row r="27" spans="1:12">
      <c r="A27" s="45"/>
      <c r="B27" s="24"/>
      <c r="C27" s="25"/>
      <c r="D27" s="29" t="s">
        <v>30</v>
      </c>
      <c r="E27" s="21" t="s">
        <v>31</v>
      </c>
      <c r="F27" s="22">
        <v>200</v>
      </c>
      <c r="G27" s="21">
        <v>0.1</v>
      </c>
      <c r="H27" s="21">
        <v>0.03</v>
      </c>
      <c r="I27" s="21">
        <v>9.1</v>
      </c>
      <c r="J27" s="21">
        <v>35</v>
      </c>
      <c r="K27" s="21" t="s">
        <v>32</v>
      </c>
      <c r="L27" s="21">
        <v>3</v>
      </c>
    </row>
    <row r="28" ht="31.5" spans="1:12">
      <c r="A28" s="45"/>
      <c r="B28" s="24"/>
      <c r="C28" s="25"/>
      <c r="D28" s="29" t="s">
        <v>33</v>
      </c>
      <c r="E28" s="21" t="s">
        <v>61</v>
      </c>
      <c r="F28" s="22">
        <v>60</v>
      </c>
      <c r="G28" s="21">
        <v>6.75</v>
      </c>
      <c r="H28" s="21">
        <v>3.5</v>
      </c>
      <c r="I28" s="21">
        <v>28</v>
      </c>
      <c r="J28" s="21">
        <v>194</v>
      </c>
      <c r="K28" s="21" t="s">
        <v>54</v>
      </c>
      <c r="L28" s="21">
        <v>12.56</v>
      </c>
    </row>
    <row r="29" spans="1:12">
      <c r="A29" s="45"/>
      <c r="B29" s="24"/>
      <c r="C29" s="25"/>
      <c r="D29" s="29" t="s">
        <v>36</v>
      </c>
      <c r="E29" s="27"/>
      <c r="F29" s="28"/>
      <c r="G29" s="28"/>
      <c r="H29" s="28"/>
      <c r="I29" s="28"/>
      <c r="J29" s="28"/>
      <c r="K29" s="52"/>
      <c r="L29" s="28"/>
    </row>
    <row r="30" ht="21" spans="1:12">
      <c r="A30" s="45"/>
      <c r="B30" s="24"/>
      <c r="C30" s="25"/>
      <c r="D30" s="46" t="s">
        <v>62</v>
      </c>
      <c r="E30" s="21" t="s">
        <v>63</v>
      </c>
      <c r="F30" s="22">
        <v>35</v>
      </c>
      <c r="G30" s="21">
        <v>3</v>
      </c>
      <c r="H30" s="21">
        <v>3.2</v>
      </c>
      <c r="I30" s="21">
        <v>25.15</v>
      </c>
      <c r="J30" s="21">
        <v>125</v>
      </c>
      <c r="K30" s="21" t="s">
        <v>64</v>
      </c>
      <c r="L30" s="21">
        <v>20</v>
      </c>
    </row>
    <row r="31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52"/>
      <c r="L31" s="28"/>
    </row>
    <row r="32" spans="1:12">
      <c r="A32" s="47"/>
      <c r="B32" s="31"/>
      <c r="C32" s="32"/>
      <c r="D32" s="33" t="s">
        <v>39</v>
      </c>
      <c r="E32" s="34"/>
      <c r="F32" s="35">
        <f>+F25+F27+F28+F30</f>
        <v>500</v>
      </c>
      <c r="G32" s="35">
        <f>+G25+G27+G28+G30</f>
        <v>16.1</v>
      </c>
      <c r="H32" s="35">
        <f>+H25+H27+H28+H30</f>
        <v>17.5</v>
      </c>
      <c r="I32" s="35">
        <f>+I25+I27+I28+I30</f>
        <v>83</v>
      </c>
      <c r="J32" s="35">
        <f>+J25+J27+J28+J30</f>
        <v>580</v>
      </c>
      <c r="K32" s="53"/>
      <c r="L32" s="35">
        <f>+L25+L27+L28+L30</f>
        <v>76.96</v>
      </c>
    </row>
    <row r="33" ht="21" spans="1:12">
      <c r="A33" s="37">
        <v>1</v>
      </c>
      <c r="B33" s="37">
        <v>2</v>
      </c>
      <c r="C33" s="38" t="s">
        <v>40</v>
      </c>
      <c r="D33" s="29" t="s">
        <v>41</v>
      </c>
      <c r="E33" s="21" t="s">
        <v>65</v>
      </c>
      <c r="F33" s="22">
        <v>60</v>
      </c>
      <c r="G33" s="21">
        <v>0.61</v>
      </c>
      <c r="H33" s="21">
        <v>0.95</v>
      </c>
      <c r="I33" s="21">
        <v>7.9</v>
      </c>
      <c r="J33" s="21">
        <v>68</v>
      </c>
      <c r="K33" s="21" t="s">
        <v>66</v>
      </c>
      <c r="L33" s="21">
        <v>5.91</v>
      </c>
    </row>
    <row r="34" ht="21" spans="1:12">
      <c r="A34" s="45"/>
      <c r="B34" s="24"/>
      <c r="C34" s="25"/>
      <c r="D34" s="29" t="s">
        <v>42</v>
      </c>
      <c r="E34" s="21" t="s">
        <v>67</v>
      </c>
      <c r="F34" s="22">
        <v>200</v>
      </c>
      <c r="G34" s="21">
        <v>4.2</v>
      </c>
      <c r="H34" s="21">
        <v>9.34</v>
      </c>
      <c r="I34" s="21">
        <v>27.6</v>
      </c>
      <c r="J34" s="21">
        <v>154</v>
      </c>
      <c r="K34" s="21" t="s">
        <v>68</v>
      </c>
      <c r="L34" s="21">
        <v>8.38</v>
      </c>
    </row>
    <row r="35" ht="21" spans="1:12">
      <c r="A35" s="45"/>
      <c r="B35" s="24"/>
      <c r="C35" s="25"/>
      <c r="D35" s="29" t="s">
        <v>45</v>
      </c>
      <c r="E35" s="21" t="s">
        <v>69</v>
      </c>
      <c r="F35" s="22">
        <v>100</v>
      </c>
      <c r="G35" s="21">
        <v>13.2</v>
      </c>
      <c r="H35" s="21">
        <v>12.94</v>
      </c>
      <c r="I35" s="21">
        <v>13.19</v>
      </c>
      <c r="J35" s="21">
        <v>199</v>
      </c>
      <c r="K35" s="21" t="s">
        <v>70</v>
      </c>
      <c r="L35" s="21">
        <v>54.28</v>
      </c>
    </row>
    <row r="36" ht="21" spans="1:12">
      <c r="A36" s="45"/>
      <c r="B36" s="24"/>
      <c r="C36" s="25"/>
      <c r="D36" s="29" t="s">
        <v>48</v>
      </c>
      <c r="E36" s="21" t="s">
        <v>71</v>
      </c>
      <c r="F36" s="22">
        <v>155</v>
      </c>
      <c r="G36" s="21">
        <v>2.5</v>
      </c>
      <c r="H36" s="21">
        <v>3.81</v>
      </c>
      <c r="I36" s="21">
        <v>24</v>
      </c>
      <c r="J36" s="21">
        <v>165</v>
      </c>
      <c r="K36" s="21" t="s">
        <v>72</v>
      </c>
      <c r="L36" s="21">
        <v>12.16</v>
      </c>
    </row>
    <row r="37" spans="1:12">
      <c r="A37" s="45"/>
      <c r="B37" s="24"/>
      <c r="C37" s="25"/>
      <c r="D37" s="29" t="s">
        <v>51</v>
      </c>
      <c r="E37" s="21" t="s">
        <v>31</v>
      </c>
      <c r="F37" s="22">
        <v>200</v>
      </c>
      <c r="G37" s="21">
        <v>0.1</v>
      </c>
      <c r="H37" s="21">
        <v>0.03</v>
      </c>
      <c r="I37" s="21">
        <v>9.1</v>
      </c>
      <c r="J37" s="21">
        <v>35</v>
      </c>
      <c r="K37" s="21" t="s">
        <v>32</v>
      </c>
      <c r="L37" s="21">
        <v>1.94</v>
      </c>
    </row>
    <row r="38" ht="21" spans="1:12">
      <c r="A38" s="45"/>
      <c r="B38" s="24"/>
      <c r="C38" s="25"/>
      <c r="D38" s="29" t="s">
        <v>52</v>
      </c>
      <c r="E38" s="21" t="s">
        <v>53</v>
      </c>
      <c r="F38" s="22">
        <v>40</v>
      </c>
      <c r="G38" s="21">
        <v>3.2</v>
      </c>
      <c r="H38" s="21">
        <v>0.4</v>
      </c>
      <c r="I38" s="21">
        <v>18.8</v>
      </c>
      <c r="J38" s="21">
        <v>104</v>
      </c>
      <c r="K38" s="21" t="s">
        <v>35</v>
      </c>
      <c r="L38" s="21">
        <v>3.4</v>
      </c>
    </row>
    <row r="39" spans="1:12">
      <c r="A39" s="45"/>
      <c r="B39" s="24"/>
      <c r="C39" s="25"/>
      <c r="D39" s="29" t="s">
        <v>55</v>
      </c>
      <c r="E39" s="27"/>
      <c r="F39" s="28"/>
      <c r="G39" s="28"/>
      <c r="H39" s="28"/>
      <c r="I39" s="28"/>
      <c r="J39" s="28"/>
      <c r="K39" s="52"/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52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52"/>
      <c r="L41" s="28"/>
    </row>
    <row r="42" spans="1:12">
      <c r="A42" s="47"/>
      <c r="B42" s="31"/>
      <c r="C42" s="32"/>
      <c r="D42" s="33" t="s">
        <v>39</v>
      </c>
      <c r="E42" s="34"/>
      <c r="F42" s="35">
        <f>+F33+F34+F35+F36+F38+F37</f>
        <v>755</v>
      </c>
      <c r="G42" s="35">
        <f>+G33+G34+G35+G36+G37+G38</f>
        <v>23.81</v>
      </c>
      <c r="H42" s="35">
        <f>+H33+H34+H35+H36+H37+H38</f>
        <v>27.47</v>
      </c>
      <c r="I42" s="35">
        <f>+I33+I34+I35+I36+I37+I38</f>
        <v>100.59</v>
      </c>
      <c r="J42" s="35">
        <f>+J33+J34+J35+J36+J37+J38</f>
        <v>725</v>
      </c>
      <c r="K42" s="53"/>
      <c r="L42" s="35">
        <f>+L33+L34+L35+L36+L37+L38</f>
        <v>86.07</v>
      </c>
    </row>
    <row r="43" spans="1:12">
      <c r="A43" s="48">
        <v>1</v>
      </c>
      <c r="B43" s="48">
        <v>2</v>
      </c>
      <c r="C43" s="41" t="s">
        <v>58</v>
      </c>
      <c r="D43" s="42"/>
      <c r="E43" s="43"/>
      <c r="F43" s="44">
        <f>+F32+F42</f>
        <v>1255</v>
      </c>
      <c r="G43" s="44">
        <f>+G32+G42</f>
        <v>39.91</v>
      </c>
      <c r="H43" s="44">
        <f>+H32+H42</f>
        <v>44.97</v>
      </c>
      <c r="I43" s="44">
        <f>+I32+I42</f>
        <v>183.59</v>
      </c>
      <c r="J43" s="44">
        <f>+J32+J42</f>
        <v>1305</v>
      </c>
      <c r="K43" s="44"/>
      <c r="L43" s="44">
        <v>0</v>
      </c>
    </row>
    <row r="44" ht="21" spans="1:12">
      <c r="A44" s="17">
        <v>1</v>
      </c>
      <c r="B44" s="18">
        <v>3</v>
      </c>
      <c r="C44" s="19" t="s">
        <v>26</v>
      </c>
      <c r="D44" s="20" t="s">
        <v>27</v>
      </c>
      <c r="E44" s="21" t="s">
        <v>73</v>
      </c>
      <c r="F44" s="22">
        <v>150</v>
      </c>
      <c r="G44" s="21">
        <v>15.67</v>
      </c>
      <c r="H44" s="21">
        <v>18.98</v>
      </c>
      <c r="I44" s="21">
        <v>35</v>
      </c>
      <c r="J44" s="21">
        <v>340</v>
      </c>
      <c r="K44" s="21" t="s">
        <v>74</v>
      </c>
      <c r="L44" s="21">
        <v>58.25</v>
      </c>
    </row>
    <row r="45" spans="1:12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52"/>
      <c r="L45" s="28"/>
    </row>
    <row r="46" spans="1:12">
      <c r="A46" s="23"/>
      <c r="B46" s="24"/>
      <c r="C46" s="25"/>
      <c r="D46" s="29" t="s">
        <v>30</v>
      </c>
      <c r="E46" s="21" t="s">
        <v>31</v>
      </c>
      <c r="F46" s="22">
        <v>200</v>
      </c>
      <c r="G46" s="21">
        <v>0.1</v>
      </c>
      <c r="H46" s="21">
        <v>0.03</v>
      </c>
      <c r="I46" s="21">
        <v>9.1</v>
      </c>
      <c r="J46" s="21">
        <v>35</v>
      </c>
      <c r="K46" s="21" t="s">
        <v>32</v>
      </c>
      <c r="L46" s="21">
        <v>1.56</v>
      </c>
    </row>
    <row r="47" ht="21" spans="1:12">
      <c r="A47" s="23"/>
      <c r="B47" s="24"/>
      <c r="C47" s="25"/>
      <c r="D47" s="29" t="s">
        <v>33</v>
      </c>
      <c r="E47" s="21" t="s">
        <v>53</v>
      </c>
      <c r="F47" s="22">
        <v>40</v>
      </c>
      <c r="G47" s="21">
        <v>3.2</v>
      </c>
      <c r="H47" s="21">
        <v>0.4</v>
      </c>
      <c r="I47" s="21">
        <v>18.8</v>
      </c>
      <c r="J47" s="21">
        <v>104</v>
      </c>
      <c r="K47" s="21" t="s">
        <v>75</v>
      </c>
      <c r="L47" s="21">
        <v>3.4</v>
      </c>
    </row>
    <row r="48" spans="1:12">
      <c r="A48" s="23"/>
      <c r="B48" s="24"/>
      <c r="C48" s="25"/>
      <c r="D48" s="29" t="s">
        <v>36</v>
      </c>
      <c r="E48" s="21" t="s">
        <v>37</v>
      </c>
      <c r="F48" s="22">
        <v>110</v>
      </c>
      <c r="G48" s="21">
        <v>0.22</v>
      </c>
      <c r="H48" s="21"/>
      <c r="I48" s="21">
        <v>14.62</v>
      </c>
      <c r="J48" s="21">
        <v>97</v>
      </c>
      <c r="K48" s="21" t="s">
        <v>76</v>
      </c>
      <c r="L48" s="21">
        <v>13.75</v>
      </c>
    </row>
    <row r="49" spans="1:12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52"/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52"/>
      <c r="L50" s="28"/>
    </row>
    <row r="51" spans="1:12">
      <c r="A51" s="30"/>
      <c r="B51" s="31"/>
      <c r="C51" s="32"/>
      <c r="D51" s="33" t="s">
        <v>39</v>
      </c>
      <c r="E51" s="34"/>
      <c r="F51" s="35">
        <f>+F44+F46+F47+F48</f>
        <v>500</v>
      </c>
      <c r="G51" s="35">
        <f>+G44+G46+G47+G48</f>
        <v>19.19</v>
      </c>
      <c r="H51" s="35">
        <f>+H44+H46+H47</f>
        <v>19.41</v>
      </c>
      <c r="I51" s="35">
        <f>+I44+I46+I47+I48</f>
        <v>77.52</v>
      </c>
      <c r="J51" s="35">
        <f>+J44+J46+J47+J48</f>
        <v>576</v>
      </c>
      <c r="K51" s="53"/>
      <c r="L51" s="35">
        <f>+L44+L46+L47+L48</f>
        <v>76.96</v>
      </c>
    </row>
    <row r="52" spans="1:12">
      <c r="A52" s="36">
        <v>1</v>
      </c>
      <c r="B52" s="37">
        <v>3</v>
      </c>
      <c r="C52" s="38" t="s">
        <v>40</v>
      </c>
      <c r="D52" s="29" t="s">
        <v>41</v>
      </c>
      <c r="E52" s="21"/>
      <c r="F52" s="22"/>
      <c r="G52" s="21"/>
      <c r="H52" s="21"/>
      <c r="I52" s="21"/>
      <c r="J52" s="21"/>
      <c r="K52" s="21"/>
      <c r="L52" s="21"/>
    </row>
    <row r="53" spans="1:15">
      <c r="A53" s="23"/>
      <c r="B53" s="24"/>
      <c r="C53" s="25"/>
      <c r="D53" s="29" t="s">
        <v>42</v>
      </c>
      <c r="E53" s="21" t="s">
        <v>77</v>
      </c>
      <c r="F53" s="22">
        <v>255</v>
      </c>
      <c r="G53" s="21">
        <v>1.96</v>
      </c>
      <c r="H53" s="21">
        <v>2.42</v>
      </c>
      <c r="I53" s="21">
        <v>24.72</v>
      </c>
      <c r="J53" s="21">
        <v>132</v>
      </c>
      <c r="K53" s="21" t="s">
        <v>78</v>
      </c>
      <c r="L53" s="21">
        <v>16.1</v>
      </c>
      <c r="O53" s="54"/>
    </row>
    <row r="54" spans="1:12">
      <c r="A54" s="23"/>
      <c r="B54" s="24"/>
      <c r="C54" s="25"/>
      <c r="D54" s="29" t="s">
        <v>45</v>
      </c>
      <c r="E54" s="21" t="s">
        <v>79</v>
      </c>
      <c r="F54" s="22">
        <v>180</v>
      </c>
      <c r="G54" s="21">
        <v>15.1</v>
      </c>
      <c r="H54" s="21">
        <v>18.4</v>
      </c>
      <c r="I54" s="21">
        <v>23.4</v>
      </c>
      <c r="J54" s="21">
        <v>324</v>
      </c>
      <c r="K54" s="21" t="s">
        <v>80</v>
      </c>
      <c r="L54" s="21">
        <v>52.79</v>
      </c>
    </row>
    <row r="55" spans="1:12">
      <c r="A55" s="23"/>
      <c r="B55" s="24"/>
      <c r="C55" s="25"/>
      <c r="D55" s="29" t="s">
        <v>48</v>
      </c>
      <c r="E55" s="27"/>
      <c r="F55" s="28"/>
      <c r="G55" s="28"/>
      <c r="H55" s="28"/>
      <c r="I55" s="28"/>
      <c r="J55" s="28"/>
      <c r="K55" s="52"/>
      <c r="L55" s="28"/>
    </row>
    <row r="56" spans="1:12">
      <c r="A56" s="23"/>
      <c r="B56" s="24"/>
      <c r="C56" s="25"/>
      <c r="D56" s="29" t="s">
        <v>51</v>
      </c>
      <c r="E56" s="21" t="s">
        <v>81</v>
      </c>
      <c r="F56" s="22">
        <v>200</v>
      </c>
      <c r="G56" s="21">
        <v>0.2</v>
      </c>
      <c r="H56" s="21">
        <v>0.1</v>
      </c>
      <c r="I56" s="21">
        <v>17.2</v>
      </c>
      <c r="J56" s="21">
        <v>68</v>
      </c>
      <c r="K56" s="21" t="s">
        <v>82</v>
      </c>
      <c r="L56" s="21">
        <v>11.23</v>
      </c>
    </row>
    <row r="57" ht="21" spans="1:12">
      <c r="A57" s="23"/>
      <c r="B57" s="24"/>
      <c r="C57" s="25"/>
      <c r="D57" s="29" t="s">
        <v>52</v>
      </c>
      <c r="E57" s="21" t="s">
        <v>53</v>
      </c>
      <c r="F57" s="22">
        <v>40</v>
      </c>
      <c r="G57" s="21">
        <v>3.2</v>
      </c>
      <c r="H57" s="21">
        <v>0.4</v>
      </c>
      <c r="I57" s="21">
        <v>18.8</v>
      </c>
      <c r="J57" s="21">
        <v>104</v>
      </c>
      <c r="K57" s="21" t="s">
        <v>35</v>
      </c>
      <c r="L57" s="21">
        <v>3.4</v>
      </c>
    </row>
    <row r="58" ht="21" spans="1:12">
      <c r="A58" s="23"/>
      <c r="B58" s="24"/>
      <c r="C58" s="25"/>
      <c r="D58" s="29" t="s">
        <v>55</v>
      </c>
      <c r="E58" s="21" t="s">
        <v>56</v>
      </c>
      <c r="F58" s="22">
        <v>30</v>
      </c>
      <c r="G58" s="21">
        <v>6.53</v>
      </c>
      <c r="H58" s="21">
        <v>6.33</v>
      </c>
      <c r="I58" s="21">
        <v>22.3</v>
      </c>
      <c r="J58" s="21">
        <v>122</v>
      </c>
      <c r="K58" s="21" t="s">
        <v>83</v>
      </c>
      <c r="L58" s="21">
        <v>2.55</v>
      </c>
    </row>
    <row r="59" spans="1:12">
      <c r="A59" s="23"/>
      <c r="B59" s="24"/>
      <c r="C59" s="25"/>
      <c r="D59" s="26"/>
      <c r="E59" s="21"/>
      <c r="F59" s="22"/>
      <c r="G59" s="21"/>
      <c r="H59" s="21"/>
      <c r="I59" s="21"/>
      <c r="J59" s="21"/>
      <c r="K59" s="21"/>
      <c r="L59" s="21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52"/>
      <c r="L60" s="28"/>
    </row>
    <row r="61" spans="1:12">
      <c r="A61" s="30"/>
      <c r="B61" s="31"/>
      <c r="C61" s="32"/>
      <c r="D61" s="33" t="s">
        <v>39</v>
      </c>
      <c r="E61" s="34"/>
      <c r="F61" s="35">
        <f>+F53+F54+F56+F57+F58</f>
        <v>705</v>
      </c>
      <c r="G61" s="35">
        <f>+G53+G54+G56+G57+G58</f>
        <v>26.99</v>
      </c>
      <c r="H61" s="35">
        <f>+H53+H54+H56+H57+H58</f>
        <v>27.65</v>
      </c>
      <c r="I61" s="35">
        <f>+I53+I54+I56+I57+I58</f>
        <v>106.42</v>
      </c>
      <c r="J61" s="35">
        <f>+J53+J54+J56+J57+J58</f>
        <v>750</v>
      </c>
      <c r="K61" s="53"/>
      <c r="L61" s="35">
        <f>+L53+L54+L56+L57+L58</f>
        <v>86.07</v>
      </c>
    </row>
    <row r="62" spans="1:12">
      <c r="A62" s="39">
        <v>1</v>
      </c>
      <c r="B62" s="40">
        <v>3</v>
      </c>
      <c r="C62" s="41" t="s">
        <v>58</v>
      </c>
      <c r="D62" s="42"/>
      <c r="E62" s="43"/>
      <c r="F62" s="44">
        <f>+F51+F61</f>
        <v>1205</v>
      </c>
      <c r="G62" s="44">
        <f>+G51+G61</f>
        <v>46.18</v>
      </c>
      <c r="H62" s="44">
        <f>+H51+H61</f>
        <v>47.06</v>
      </c>
      <c r="I62" s="44">
        <f>+I51+I61</f>
        <v>183.94</v>
      </c>
      <c r="J62" s="44">
        <f>+J51+J61</f>
        <v>1326</v>
      </c>
      <c r="K62" s="44"/>
      <c r="L62" s="44">
        <v>0</v>
      </c>
    </row>
    <row r="63" ht="21" spans="1:12">
      <c r="A63" s="17">
        <v>1</v>
      </c>
      <c r="B63" s="18">
        <v>4</v>
      </c>
      <c r="C63" s="19" t="s">
        <v>26</v>
      </c>
      <c r="D63" s="20" t="s">
        <v>27</v>
      </c>
      <c r="E63" s="21" t="s">
        <v>84</v>
      </c>
      <c r="F63" s="22">
        <v>90</v>
      </c>
      <c r="G63" s="21">
        <v>9.91</v>
      </c>
      <c r="H63" s="21">
        <v>11.46</v>
      </c>
      <c r="I63" s="21">
        <v>4.25</v>
      </c>
      <c r="J63" s="21">
        <v>164</v>
      </c>
      <c r="K63" s="21" t="s">
        <v>85</v>
      </c>
      <c r="L63" s="21">
        <v>40.74</v>
      </c>
    </row>
    <row r="64" spans="1:12">
      <c r="A64" s="23"/>
      <c r="B64" s="24"/>
      <c r="C64" s="25"/>
      <c r="D64" s="46" t="s">
        <v>27</v>
      </c>
      <c r="E64" s="21" t="s">
        <v>86</v>
      </c>
      <c r="F64" s="22">
        <v>155</v>
      </c>
      <c r="G64" s="21">
        <v>3.6</v>
      </c>
      <c r="H64" s="21">
        <v>3.94</v>
      </c>
      <c r="I64" s="21">
        <v>37.2</v>
      </c>
      <c r="J64" s="21">
        <v>201</v>
      </c>
      <c r="K64" s="21" t="s">
        <v>87</v>
      </c>
      <c r="L64" s="21">
        <v>16.57</v>
      </c>
    </row>
    <row r="65" spans="1:12">
      <c r="A65" s="23"/>
      <c r="B65" s="24"/>
      <c r="C65" s="25"/>
      <c r="D65" s="29" t="s">
        <v>30</v>
      </c>
      <c r="E65" s="21" t="s">
        <v>88</v>
      </c>
      <c r="F65" s="22">
        <v>200</v>
      </c>
      <c r="G65" s="21">
        <v>0.19</v>
      </c>
      <c r="H65" s="21"/>
      <c r="I65" s="21">
        <v>9.3</v>
      </c>
      <c r="J65" s="21">
        <v>37</v>
      </c>
      <c r="K65" s="21" t="s">
        <v>89</v>
      </c>
      <c r="L65" s="21">
        <v>3.75</v>
      </c>
    </row>
    <row r="66" ht="21" spans="1:12">
      <c r="A66" s="23"/>
      <c r="B66" s="24"/>
      <c r="C66" s="25"/>
      <c r="D66" s="29" t="s">
        <v>33</v>
      </c>
      <c r="E66" s="21" t="s">
        <v>53</v>
      </c>
      <c r="F66" s="22">
        <v>40</v>
      </c>
      <c r="G66" s="21">
        <v>3.2</v>
      </c>
      <c r="H66" s="21">
        <v>0.4</v>
      </c>
      <c r="I66" s="21">
        <v>18.8</v>
      </c>
      <c r="J66" s="21">
        <v>104</v>
      </c>
      <c r="K66" s="21" t="s">
        <v>75</v>
      </c>
      <c r="L66" s="21">
        <v>3.4</v>
      </c>
    </row>
    <row r="67" spans="1:12">
      <c r="A67" s="23"/>
      <c r="B67" s="24"/>
      <c r="C67" s="25"/>
      <c r="D67" s="29" t="s">
        <v>36</v>
      </c>
      <c r="E67" s="21" t="s">
        <v>37</v>
      </c>
      <c r="F67" s="22">
        <v>100</v>
      </c>
      <c r="G67" s="21">
        <v>0.3</v>
      </c>
      <c r="H67" s="21">
        <v>0.4</v>
      </c>
      <c r="I67" s="21">
        <v>13.8</v>
      </c>
      <c r="J67" s="21">
        <v>68</v>
      </c>
      <c r="K67" s="21" t="s">
        <v>38</v>
      </c>
      <c r="L67" s="21">
        <v>12.5</v>
      </c>
    </row>
    <row r="68" spans="1:12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52"/>
      <c r="L68" s="28"/>
    </row>
    <row r="69" spans="1:12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52"/>
      <c r="L69" s="28"/>
    </row>
    <row r="70" spans="1:12">
      <c r="A70" s="30"/>
      <c r="B70" s="31"/>
      <c r="C70" s="32"/>
      <c r="D70" s="33" t="s">
        <v>39</v>
      </c>
      <c r="E70" s="34"/>
      <c r="F70" s="35">
        <f>+F63+F64+F65+F66+F67</f>
        <v>585</v>
      </c>
      <c r="G70" s="35">
        <f>+G63+G64+G65+G66+G67</f>
        <v>17.2</v>
      </c>
      <c r="H70" s="35">
        <f>+H63+H64+H65+H66+H67</f>
        <v>16.2</v>
      </c>
      <c r="I70" s="35">
        <f>+I63+I64+I65+I66+I67</f>
        <v>83.35</v>
      </c>
      <c r="J70" s="35">
        <f>+J63+J64+J65+J66+J67</f>
        <v>574</v>
      </c>
      <c r="K70" s="53"/>
      <c r="L70" s="35">
        <f>+L63+L64+L65+L66+L67</f>
        <v>76.96</v>
      </c>
    </row>
    <row r="71" spans="1:12">
      <c r="A71" s="36"/>
      <c r="B71" s="37">
        <v>4</v>
      </c>
      <c r="C71" s="38" t="s">
        <v>40</v>
      </c>
      <c r="D71" s="29" t="s">
        <v>41</v>
      </c>
      <c r="E71" s="27"/>
      <c r="F71" s="28"/>
      <c r="G71" s="28"/>
      <c r="H71" s="28"/>
      <c r="I71" s="28"/>
      <c r="J71" s="28"/>
      <c r="K71" s="52"/>
      <c r="L71" s="28"/>
    </row>
    <row r="72" ht="21" spans="1:12">
      <c r="A72" s="23"/>
      <c r="B72" s="24"/>
      <c r="C72" s="25"/>
      <c r="D72" s="29" t="s">
        <v>42</v>
      </c>
      <c r="E72" s="21" t="s">
        <v>90</v>
      </c>
      <c r="F72" s="22">
        <v>205</v>
      </c>
      <c r="G72" s="21">
        <v>3.05</v>
      </c>
      <c r="H72" s="21">
        <v>7.25</v>
      </c>
      <c r="I72" s="21">
        <v>15.37</v>
      </c>
      <c r="J72" s="21">
        <v>91</v>
      </c>
      <c r="K72" s="21" t="s">
        <v>91</v>
      </c>
      <c r="L72" s="21">
        <v>9.52</v>
      </c>
    </row>
    <row r="73" spans="1:12">
      <c r="A73" s="23"/>
      <c r="B73" s="24"/>
      <c r="C73" s="25"/>
      <c r="D73" s="29" t="s">
        <v>45</v>
      </c>
      <c r="E73" s="21" t="s">
        <v>92</v>
      </c>
      <c r="F73" s="22">
        <v>90</v>
      </c>
      <c r="G73" s="21">
        <v>12.36</v>
      </c>
      <c r="H73" s="21">
        <v>14.53</v>
      </c>
      <c r="I73" s="21">
        <v>9.3</v>
      </c>
      <c r="J73" s="21">
        <v>167</v>
      </c>
      <c r="K73" s="21" t="s">
        <v>93</v>
      </c>
      <c r="L73" s="21">
        <v>47.76</v>
      </c>
    </row>
    <row r="74" ht="21" spans="1:12">
      <c r="A74" s="23"/>
      <c r="B74" s="24"/>
      <c r="C74" s="25"/>
      <c r="D74" s="29" t="s">
        <v>48</v>
      </c>
      <c r="E74" s="21" t="s">
        <v>71</v>
      </c>
      <c r="F74" s="22">
        <v>155</v>
      </c>
      <c r="G74" s="21">
        <v>2.5</v>
      </c>
      <c r="H74" s="21">
        <v>3.81</v>
      </c>
      <c r="I74" s="21">
        <v>24</v>
      </c>
      <c r="J74" s="21">
        <v>165</v>
      </c>
      <c r="K74" s="21" t="s">
        <v>72</v>
      </c>
      <c r="L74" s="21">
        <v>12.04</v>
      </c>
    </row>
    <row r="75" spans="1:12">
      <c r="A75" s="23"/>
      <c r="B75" s="24"/>
      <c r="C75" s="25"/>
      <c r="D75" s="29" t="s">
        <v>51</v>
      </c>
      <c r="E75" s="21" t="s">
        <v>94</v>
      </c>
      <c r="F75" s="22">
        <v>200</v>
      </c>
      <c r="G75" s="21"/>
      <c r="H75" s="21"/>
      <c r="I75" s="21">
        <v>20.7</v>
      </c>
      <c r="J75" s="21">
        <v>77</v>
      </c>
      <c r="K75" s="21" t="s">
        <v>95</v>
      </c>
      <c r="L75" s="21">
        <v>11.65</v>
      </c>
    </row>
    <row r="76" ht="21" spans="1:12">
      <c r="A76" s="23"/>
      <c r="B76" s="24"/>
      <c r="C76" s="25"/>
      <c r="D76" s="29" t="s">
        <v>52</v>
      </c>
      <c r="E76" s="21" t="s">
        <v>53</v>
      </c>
      <c r="F76" s="22">
        <v>40</v>
      </c>
      <c r="G76" s="21">
        <v>3.2</v>
      </c>
      <c r="H76" s="21">
        <v>0.4</v>
      </c>
      <c r="I76" s="21">
        <v>18.8</v>
      </c>
      <c r="J76" s="21">
        <v>104</v>
      </c>
      <c r="K76" s="21" t="s">
        <v>35</v>
      </c>
      <c r="L76" s="21">
        <v>3.4</v>
      </c>
    </row>
    <row r="77" ht="21" spans="1:12">
      <c r="A77" s="23"/>
      <c r="B77" s="24"/>
      <c r="C77" s="25"/>
      <c r="D77" s="29" t="s">
        <v>55</v>
      </c>
      <c r="E77" s="21" t="s">
        <v>56</v>
      </c>
      <c r="F77" s="22">
        <v>20</v>
      </c>
      <c r="G77" s="21">
        <v>2.35</v>
      </c>
      <c r="H77" s="21">
        <v>1.55</v>
      </c>
      <c r="I77" s="21">
        <v>14.2</v>
      </c>
      <c r="J77" s="21">
        <v>81</v>
      </c>
      <c r="K77" s="21" t="s">
        <v>57</v>
      </c>
      <c r="L77" s="21">
        <v>1.7</v>
      </c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52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52"/>
      <c r="L79" s="28"/>
    </row>
    <row r="80" spans="1:12">
      <c r="A80" s="30"/>
      <c r="B80" s="31"/>
      <c r="C80" s="32"/>
      <c r="D80" s="33" t="s">
        <v>39</v>
      </c>
      <c r="E80" s="34"/>
      <c r="F80" s="35">
        <f>+F72+F73+F74+F75+F76+F77</f>
        <v>710</v>
      </c>
      <c r="G80" s="35">
        <f>+G72+G73+G74+G76+G77</f>
        <v>23.46</v>
      </c>
      <c r="H80" s="35">
        <f>+H72+H73+H74+H76+H77</f>
        <v>27.54</v>
      </c>
      <c r="I80" s="35">
        <f>+I72+I73+I74+I75+I76+I77</f>
        <v>102.37</v>
      </c>
      <c r="J80" s="35">
        <f>+J72+J73+J74+J75+J76+J77</f>
        <v>685</v>
      </c>
      <c r="K80" s="53"/>
      <c r="L80" s="35">
        <f>+L72+L73+L74+L75+L76+L77</f>
        <v>86.07</v>
      </c>
    </row>
    <row r="81" spans="1:12">
      <c r="A81" s="39">
        <v>1</v>
      </c>
      <c r="B81" s="40">
        <v>4</v>
      </c>
      <c r="C81" s="41" t="s">
        <v>58</v>
      </c>
      <c r="D81" s="42"/>
      <c r="E81" s="43"/>
      <c r="F81" s="44">
        <f>+F70+F80</f>
        <v>1295</v>
      </c>
      <c r="G81" s="44">
        <f>+G70+G80</f>
        <v>40.66</v>
      </c>
      <c r="H81" s="44">
        <f>+H70+H80</f>
        <v>43.74</v>
      </c>
      <c r="I81" s="44">
        <f>+I70+I80</f>
        <v>185.72</v>
      </c>
      <c r="J81" s="44">
        <f>+J70+J80</f>
        <v>1259</v>
      </c>
      <c r="K81" s="44"/>
      <c r="L81" s="44">
        <v>0</v>
      </c>
    </row>
    <row r="82" ht="21" spans="1:12">
      <c r="A82" s="17">
        <v>1</v>
      </c>
      <c r="B82" s="18">
        <v>5</v>
      </c>
      <c r="C82" s="19" t="s">
        <v>26</v>
      </c>
      <c r="D82" s="20" t="s">
        <v>27</v>
      </c>
      <c r="E82" s="21" t="s">
        <v>69</v>
      </c>
      <c r="F82" s="22">
        <v>90</v>
      </c>
      <c r="G82" s="21">
        <v>8.3</v>
      </c>
      <c r="H82" s="21">
        <v>11.36</v>
      </c>
      <c r="I82" s="21">
        <v>9.62</v>
      </c>
      <c r="J82" s="21">
        <v>197</v>
      </c>
      <c r="K82" s="21" t="s">
        <v>96</v>
      </c>
      <c r="L82" s="21">
        <v>43.93</v>
      </c>
    </row>
    <row r="83" spans="1:12">
      <c r="A83" s="23"/>
      <c r="B83" s="24"/>
      <c r="C83" s="25"/>
      <c r="D83" s="46" t="s">
        <v>27</v>
      </c>
      <c r="E83" s="21" t="s">
        <v>97</v>
      </c>
      <c r="F83" s="22">
        <v>150</v>
      </c>
      <c r="G83" s="21">
        <v>6.08</v>
      </c>
      <c r="H83" s="21">
        <v>4.92</v>
      </c>
      <c r="I83" s="21">
        <v>27</v>
      </c>
      <c r="J83" s="21">
        <v>148</v>
      </c>
      <c r="K83" s="21" t="s">
        <v>98</v>
      </c>
      <c r="L83" s="21">
        <v>20.38</v>
      </c>
    </row>
    <row r="84" spans="1:12">
      <c r="A84" s="23"/>
      <c r="B84" s="24"/>
      <c r="C84" s="25"/>
      <c r="D84" s="29" t="s">
        <v>30</v>
      </c>
      <c r="E84" s="21" t="s">
        <v>99</v>
      </c>
      <c r="F84" s="22">
        <v>200</v>
      </c>
      <c r="G84" s="21">
        <v>0.1</v>
      </c>
      <c r="H84" s="21">
        <v>0.03</v>
      </c>
      <c r="I84" s="21">
        <v>9.1</v>
      </c>
      <c r="J84" s="21">
        <v>35</v>
      </c>
      <c r="K84" s="21" t="s">
        <v>100</v>
      </c>
      <c r="L84" s="21">
        <v>7.55</v>
      </c>
    </row>
    <row r="85" ht="21" spans="1:12">
      <c r="A85" s="23"/>
      <c r="B85" s="24"/>
      <c r="C85" s="25"/>
      <c r="D85" s="29" t="s">
        <v>33</v>
      </c>
      <c r="E85" s="21" t="s">
        <v>53</v>
      </c>
      <c r="F85" s="22">
        <v>60</v>
      </c>
      <c r="G85" s="21">
        <v>2</v>
      </c>
      <c r="H85" s="21">
        <v>0.6</v>
      </c>
      <c r="I85" s="21">
        <v>38</v>
      </c>
      <c r="J85" s="21">
        <v>156</v>
      </c>
      <c r="K85" s="21" t="s">
        <v>101</v>
      </c>
      <c r="L85" s="21">
        <v>5.1</v>
      </c>
    </row>
    <row r="86" spans="1:12">
      <c r="A86" s="23"/>
      <c r="B86" s="24"/>
      <c r="C86" s="25"/>
      <c r="D86" s="29" t="s">
        <v>36</v>
      </c>
      <c r="E86" s="27"/>
      <c r="F86" s="28"/>
      <c r="G86" s="28"/>
      <c r="H86" s="28"/>
      <c r="I86" s="28"/>
      <c r="J86" s="28"/>
      <c r="K86" s="52"/>
      <c r="L86" s="28"/>
    </row>
    <row r="87" spans="1:12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52"/>
      <c r="L87" s="28"/>
    </row>
    <row r="88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52"/>
      <c r="L88" s="28"/>
    </row>
    <row r="89" spans="1:12">
      <c r="A89" s="30"/>
      <c r="B89" s="31"/>
      <c r="C89" s="32"/>
      <c r="D89" s="33" t="s">
        <v>39</v>
      </c>
      <c r="E89" s="34"/>
      <c r="F89" s="35">
        <f>+F82+F83+F84+F85</f>
        <v>500</v>
      </c>
      <c r="G89" s="35">
        <f>+G82+G83+G84+G85</f>
        <v>16.48</v>
      </c>
      <c r="H89" s="35">
        <f>+H82+H83+H84+H85</f>
        <v>16.91</v>
      </c>
      <c r="I89" s="35">
        <f>+I82+I83+I84+I85</f>
        <v>83.72</v>
      </c>
      <c r="J89" s="35">
        <f>+J82+J83+J84+J85</f>
        <v>536</v>
      </c>
      <c r="K89" s="53"/>
      <c r="L89" s="35">
        <f>+L82+L83+L85+L84</f>
        <v>76.96</v>
      </c>
    </row>
    <row r="90" spans="1:12">
      <c r="A90" s="36">
        <v>1</v>
      </c>
      <c r="B90" s="37">
        <v>5</v>
      </c>
      <c r="C90" s="38" t="s">
        <v>40</v>
      </c>
      <c r="D90" s="29" t="s">
        <v>41</v>
      </c>
      <c r="E90" s="27"/>
      <c r="F90" s="28"/>
      <c r="G90" s="28"/>
      <c r="H90" s="28"/>
      <c r="I90" s="28"/>
      <c r="J90" s="28"/>
      <c r="K90" s="52"/>
      <c r="L90" s="28"/>
    </row>
    <row r="91" spans="1:12">
      <c r="A91" s="23"/>
      <c r="B91" s="24"/>
      <c r="C91" s="25"/>
      <c r="D91" s="29" t="s">
        <v>42</v>
      </c>
      <c r="E91" s="21" t="s">
        <v>102</v>
      </c>
      <c r="F91" s="22">
        <v>200</v>
      </c>
      <c r="G91" s="21">
        <v>1.3</v>
      </c>
      <c r="H91" s="21">
        <v>2</v>
      </c>
      <c r="I91" s="21">
        <v>8.8</v>
      </c>
      <c r="J91" s="21">
        <v>75</v>
      </c>
      <c r="K91" s="21" t="s">
        <v>103</v>
      </c>
      <c r="L91" s="21">
        <v>8.49</v>
      </c>
    </row>
    <row r="92" spans="1:12">
      <c r="A92" s="23"/>
      <c r="B92" s="24"/>
      <c r="C92" s="25"/>
      <c r="D92" s="29" t="s">
        <v>45</v>
      </c>
      <c r="E92" s="21" t="s">
        <v>104</v>
      </c>
      <c r="F92" s="22">
        <v>90</v>
      </c>
      <c r="G92" s="21">
        <v>12.74</v>
      </c>
      <c r="H92" s="21">
        <v>12.06</v>
      </c>
      <c r="I92" s="21">
        <v>33.03</v>
      </c>
      <c r="J92" s="21">
        <v>240</v>
      </c>
      <c r="K92" s="21" t="s">
        <v>105</v>
      </c>
      <c r="L92" s="21">
        <v>58.67</v>
      </c>
    </row>
    <row r="93" spans="1:12">
      <c r="A93" s="23"/>
      <c r="B93" s="24"/>
      <c r="C93" s="25"/>
      <c r="D93" s="29" t="s">
        <v>48</v>
      </c>
      <c r="E93" s="21" t="s">
        <v>106</v>
      </c>
      <c r="F93" s="22">
        <v>150</v>
      </c>
      <c r="G93" s="21">
        <v>6.58</v>
      </c>
      <c r="H93" s="21">
        <v>7.58</v>
      </c>
      <c r="I93" s="21">
        <v>27.07</v>
      </c>
      <c r="J93" s="21">
        <v>195</v>
      </c>
      <c r="K93" s="21" t="s">
        <v>107</v>
      </c>
      <c r="L93" s="21">
        <v>8.41</v>
      </c>
    </row>
    <row r="94" ht="21" spans="1:12">
      <c r="A94" s="23"/>
      <c r="B94" s="24"/>
      <c r="C94" s="25"/>
      <c r="D94" s="29" t="s">
        <v>51</v>
      </c>
      <c r="E94" s="21" t="s">
        <v>108</v>
      </c>
      <c r="F94" s="22">
        <v>200</v>
      </c>
      <c r="G94" s="21"/>
      <c r="H94" s="21"/>
      <c r="I94" s="21">
        <v>15</v>
      </c>
      <c r="J94" s="21">
        <v>76</v>
      </c>
      <c r="K94" s="21" t="s">
        <v>109</v>
      </c>
      <c r="L94" s="21">
        <v>5.4</v>
      </c>
    </row>
    <row r="95" ht="21" spans="1:12">
      <c r="A95" s="23"/>
      <c r="B95" s="24"/>
      <c r="C95" s="25"/>
      <c r="D95" s="29" t="s">
        <v>52</v>
      </c>
      <c r="E95" s="21" t="s">
        <v>53</v>
      </c>
      <c r="F95" s="22">
        <v>40</v>
      </c>
      <c r="G95" s="21">
        <v>3.2</v>
      </c>
      <c r="H95" s="21">
        <v>0.4</v>
      </c>
      <c r="I95" s="21">
        <v>18.8</v>
      </c>
      <c r="J95" s="21">
        <v>104</v>
      </c>
      <c r="K95" s="21" t="s">
        <v>35</v>
      </c>
      <c r="L95" s="21">
        <v>3.4</v>
      </c>
    </row>
    <row r="96" ht="21" spans="1:12">
      <c r="A96" s="23"/>
      <c r="B96" s="24"/>
      <c r="C96" s="25"/>
      <c r="D96" s="29" t="s">
        <v>55</v>
      </c>
      <c r="E96" s="21" t="s">
        <v>56</v>
      </c>
      <c r="F96" s="22">
        <v>20</v>
      </c>
      <c r="G96" s="21">
        <v>2.35</v>
      </c>
      <c r="H96" s="21">
        <v>1.55</v>
      </c>
      <c r="I96" s="21">
        <v>14.2</v>
      </c>
      <c r="J96" s="21">
        <v>81</v>
      </c>
      <c r="K96" s="21" t="s">
        <v>57</v>
      </c>
      <c r="L96" s="21">
        <v>1.7</v>
      </c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52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52"/>
      <c r="L98" s="28"/>
    </row>
    <row r="99" spans="1:12">
      <c r="A99" s="30"/>
      <c r="B99" s="31"/>
      <c r="C99" s="32"/>
      <c r="D99" s="33" t="s">
        <v>39</v>
      </c>
      <c r="E99" s="34"/>
      <c r="F99" s="35">
        <f>+F91+F92+F93+F94+F95+F96</f>
        <v>700</v>
      </c>
      <c r="G99" s="35">
        <f>+G91+G92+G93+G95+G96</f>
        <v>26.17</v>
      </c>
      <c r="H99" s="35">
        <f>+H91+H92+H93+H95+H96</f>
        <v>23.59</v>
      </c>
      <c r="I99" s="35">
        <f>+I91+I92+I93+I94+I95+I96</f>
        <v>116.9</v>
      </c>
      <c r="J99" s="35">
        <f>+J91+J92+J93+J94+J95+J96</f>
        <v>771</v>
      </c>
      <c r="K99" s="53"/>
      <c r="L99" s="35">
        <f>+L91+L92+L93+L94+L95+L96</f>
        <v>86.07</v>
      </c>
    </row>
    <row r="100" spans="1:12">
      <c r="A100" s="39">
        <v>1</v>
      </c>
      <c r="B100" s="40">
        <v>5</v>
      </c>
      <c r="C100" s="41" t="s">
        <v>58</v>
      </c>
      <c r="D100" s="42"/>
      <c r="E100" s="43"/>
      <c r="F100" s="44">
        <f>+F89+F99</f>
        <v>1200</v>
      </c>
      <c r="G100" s="44">
        <f>+G89+G99</f>
        <v>42.65</v>
      </c>
      <c r="H100" s="44">
        <f>+H89+H99</f>
        <v>40.5</v>
      </c>
      <c r="I100" s="44">
        <f>+I89+I99</f>
        <v>200.62</v>
      </c>
      <c r="J100" s="44">
        <f>+J89+J99</f>
        <v>1307</v>
      </c>
      <c r="K100" s="44"/>
      <c r="L100" s="44">
        <v>0</v>
      </c>
    </row>
    <row r="101" ht="21" spans="1:12">
      <c r="A101" s="17">
        <v>2</v>
      </c>
      <c r="B101" s="18">
        <v>1</v>
      </c>
      <c r="C101" s="19" t="s">
        <v>26</v>
      </c>
      <c r="D101" s="20" t="s">
        <v>27</v>
      </c>
      <c r="E101" s="21" t="s">
        <v>110</v>
      </c>
      <c r="F101" s="22">
        <v>90</v>
      </c>
      <c r="G101" s="21">
        <v>9.5</v>
      </c>
      <c r="H101" s="21">
        <v>12.36</v>
      </c>
      <c r="I101" s="21">
        <v>17.62</v>
      </c>
      <c r="J101" s="21">
        <v>227</v>
      </c>
      <c r="K101" s="21" t="s">
        <v>111</v>
      </c>
      <c r="L101" s="21">
        <v>54.67</v>
      </c>
    </row>
    <row r="102" spans="1:12">
      <c r="A102" s="23"/>
      <c r="B102" s="24"/>
      <c r="C102" s="25"/>
      <c r="D102" s="46" t="s">
        <v>27</v>
      </c>
      <c r="E102" s="21" t="s">
        <v>112</v>
      </c>
      <c r="F102" s="22">
        <v>185</v>
      </c>
      <c r="G102" s="21">
        <v>3.6</v>
      </c>
      <c r="H102" s="21">
        <v>4.7</v>
      </c>
      <c r="I102" s="21">
        <v>37.4</v>
      </c>
      <c r="J102" s="21">
        <v>190</v>
      </c>
      <c r="K102" s="21" t="s">
        <v>113</v>
      </c>
      <c r="L102" s="21">
        <v>16.47</v>
      </c>
    </row>
    <row r="103" spans="1:12">
      <c r="A103" s="23"/>
      <c r="B103" s="24"/>
      <c r="C103" s="25"/>
      <c r="D103" s="29" t="s">
        <v>30</v>
      </c>
      <c r="E103" s="21" t="s">
        <v>31</v>
      </c>
      <c r="F103" s="22">
        <v>200</v>
      </c>
      <c r="G103" s="21">
        <v>0.1</v>
      </c>
      <c r="H103" s="21">
        <v>0.03</v>
      </c>
      <c r="I103" s="21">
        <v>9.1</v>
      </c>
      <c r="J103" s="21">
        <v>35</v>
      </c>
      <c r="K103" s="21" t="s">
        <v>32</v>
      </c>
      <c r="L103" s="21">
        <v>2.42</v>
      </c>
    </row>
    <row r="104" ht="21" spans="1:12">
      <c r="A104" s="23"/>
      <c r="B104" s="24"/>
      <c r="C104" s="25"/>
      <c r="D104" s="29" t="s">
        <v>33</v>
      </c>
      <c r="E104" s="21" t="s">
        <v>53</v>
      </c>
      <c r="F104" s="22">
        <v>40</v>
      </c>
      <c r="G104" s="21">
        <v>3.2</v>
      </c>
      <c r="H104" s="21">
        <v>0.4</v>
      </c>
      <c r="I104" s="21">
        <v>18.8</v>
      </c>
      <c r="J104" s="21">
        <v>104</v>
      </c>
      <c r="K104" s="21" t="s">
        <v>75</v>
      </c>
      <c r="L104" s="21">
        <v>3.4</v>
      </c>
    </row>
    <row r="105" spans="1:12">
      <c r="A105" s="23"/>
      <c r="B105" s="24"/>
      <c r="C105" s="25"/>
      <c r="D105" s="29" t="s">
        <v>36</v>
      </c>
      <c r="E105" s="21"/>
      <c r="F105" s="22"/>
      <c r="G105" s="21"/>
      <c r="H105" s="21"/>
      <c r="I105" s="21"/>
      <c r="J105" s="21"/>
      <c r="K105" s="21"/>
      <c r="L105" s="21"/>
    </row>
    <row r="106" spans="1:12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52"/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52"/>
      <c r="L107" s="28"/>
    </row>
    <row r="108" spans="1:12">
      <c r="A108" s="30"/>
      <c r="B108" s="31"/>
      <c r="C108" s="32"/>
      <c r="D108" s="33" t="s">
        <v>39</v>
      </c>
      <c r="E108" s="34"/>
      <c r="F108" s="35">
        <f>+F101+F102+F103+F104</f>
        <v>515</v>
      </c>
      <c r="G108" s="35">
        <f>+G101+G102+G103+G104</f>
        <v>16.4</v>
      </c>
      <c r="H108" s="35">
        <f>+H101+H102+H103+H104</f>
        <v>17.49</v>
      </c>
      <c r="I108" s="35">
        <f>+I101+I102+I103+I104</f>
        <v>82.92</v>
      </c>
      <c r="J108" s="35">
        <f>+J101+J102+J103+J104</f>
        <v>556</v>
      </c>
      <c r="K108" s="53"/>
      <c r="L108" s="35">
        <f>+L101+L102+L103+L104</f>
        <v>76.96</v>
      </c>
    </row>
    <row r="109" spans="1:12">
      <c r="A109" s="36">
        <v>2</v>
      </c>
      <c r="B109" s="37">
        <v>1</v>
      </c>
      <c r="C109" s="38" t="s">
        <v>40</v>
      </c>
      <c r="D109" s="29" t="s">
        <v>41</v>
      </c>
      <c r="E109" s="27"/>
      <c r="F109" s="28"/>
      <c r="G109" s="28"/>
      <c r="H109" s="28"/>
      <c r="I109" s="28"/>
      <c r="J109" s="28"/>
      <c r="K109" s="52"/>
      <c r="L109" s="28"/>
    </row>
    <row r="110" ht="21" spans="1:12">
      <c r="A110" s="23"/>
      <c r="B110" s="24"/>
      <c r="C110" s="25"/>
      <c r="D110" s="29" t="s">
        <v>42</v>
      </c>
      <c r="E110" s="21" t="s">
        <v>114</v>
      </c>
      <c r="F110" s="22">
        <v>205</v>
      </c>
      <c r="G110" s="21">
        <v>2.3</v>
      </c>
      <c r="H110" s="21">
        <v>4.3</v>
      </c>
      <c r="I110" s="21">
        <v>11.1</v>
      </c>
      <c r="J110" s="21">
        <v>113</v>
      </c>
      <c r="K110" s="21" t="s">
        <v>115</v>
      </c>
      <c r="L110" s="21">
        <v>10.63</v>
      </c>
    </row>
    <row r="111" ht="21" spans="1:12">
      <c r="A111" s="23"/>
      <c r="B111" s="24"/>
      <c r="C111" s="25"/>
      <c r="D111" s="29" t="s">
        <v>45</v>
      </c>
      <c r="E111" s="21" t="s">
        <v>69</v>
      </c>
      <c r="F111" s="22">
        <v>100</v>
      </c>
      <c r="G111" s="21">
        <v>13.2</v>
      </c>
      <c r="H111" s="21">
        <v>12.94</v>
      </c>
      <c r="I111" s="21">
        <v>13.19</v>
      </c>
      <c r="J111" s="21">
        <v>199</v>
      </c>
      <c r="K111" s="21" t="s">
        <v>70</v>
      </c>
      <c r="L111" s="21">
        <v>53.47</v>
      </c>
    </row>
    <row r="112" spans="1:12">
      <c r="A112" s="23"/>
      <c r="B112" s="24"/>
      <c r="C112" s="25"/>
      <c r="D112" s="29" t="s">
        <v>48</v>
      </c>
      <c r="E112" s="21" t="s">
        <v>106</v>
      </c>
      <c r="F112" s="22">
        <v>150</v>
      </c>
      <c r="G112" s="21">
        <v>6.58</v>
      </c>
      <c r="H112" s="21">
        <v>7.58</v>
      </c>
      <c r="I112" s="21">
        <v>27.07</v>
      </c>
      <c r="J112" s="21">
        <v>195</v>
      </c>
      <c r="K112" s="21" t="s">
        <v>107</v>
      </c>
      <c r="L112" s="21">
        <v>8.9</v>
      </c>
    </row>
    <row r="113" spans="1:12">
      <c r="A113" s="23"/>
      <c r="B113" s="24"/>
      <c r="C113" s="25"/>
      <c r="D113" s="29" t="s">
        <v>51</v>
      </c>
      <c r="E113" s="21" t="s">
        <v>81</v>
      </c>
      <c r="F113" s="22">
        <v>200</v>
      </c>
      <c r="G113" s="21">
        <v>0.2</v>
      </c>
      <c r="H113" s="21">
        <v>0.1</v>
      </c>
      <c r="I113" s="21">
        <v>17.2</v>
      </c>
      <c r="J113" s="21">
        <v>68</v>
      </c>
      <c r="K113" s="21" t="s">
        <v>116</v>
      </c>
      <c r="L113" s="21">
        <v>7.97</v>
      </c>
    </row>
    <row r="114" ht="21" spans="1:12">
      <c r="A114" s="23"/>
      <c r="B114" s="24"/>
      <c r="C114" s="25"/>
      <c r="D114" s="29" t="s">
        <v>52</v>
      </c>
      <c r="E114" s="21" t="s">
        <v>53</v>
      </c>
      <c r="F114" s="22">
        <v>60</v>
      </c>
      <c r="G114" s="21">
        <v>2</v>
      </c>
      <c r="H114" s="21">
        <v>0.6</v>
      </c>
      <c r="I114" s="21">
        <v>38</v>
      </c>
      <c r="J114" s="21">
        <v>156</v>
      </c>
      <c r="K114" s="21" t="s">
        <v>117</v>
      </c>
      <c r="L114" s="21">
        <v>5.1</v>
      </c>
    </row>
    <row r="115" spans="1:12">
      <c r="A115" s="23"/>
      <c r="B115" s="24"/>
      <c r="C115" s="25"/>
      <c r="D115" s="29" t="s">
        <v>55</v>
      </c>
      <c r="E115" s="21"/>
      <c r="F115" s="22"/>
      <c r="G115" s="21"/>
      <c r="H115" s="21"/>
      <c r="I115" s="21"/>
      <c r="J115" s="21"/>
      <c r="K115" s="21"/>
      <c r="L115" s="21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52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52"/>
      <c r="L117" s="28"/>
    </row>
    <row r="118" spans="1:12">
      <c r="A118" s="30"/>
      <c r="B118" s="31"/>
      <c r="C118" s="32"/>
      <c r="D118" s="33" t="s">
        <v>39</v>
      </c>
      <c r="E118" s="34"/>
      <c r="F118" s="35">
        <f>+F110+F111+F112+F113+F114</f>
        <v>715</v>
      </c>
      <c r="G118" s="35">
        <f>+G110+G111+G112+G113+G114</f>
        <v>24.28</v>
      </c>
      <c r="H118" s="35">
        <f>+H110+H111+H112+H113+H114</f>
        <v>25.52</v>
      </c>
      <c r="I118" s="35">
        <f>+I110+I111+I112+I113+I114</f>
        <v>106.56</v>
      </c>
      <c r="J118" s="35">
        <f>+J110+J111+J112+J113+J114</f>
        <v>731</v>
      </c>
      <c r="K118" s="53"/>
      <c r="L118" s="35">
        <f>+L110+L111+L112+L113+L114</f>
        <v>86.07</v>
      </c>
    </row>
    <row r="119" spans="1:12">
      <c r="A119" s="39">
        <v>2</v>
      </c>
      <c r="B119" s="40">
        <v>1</v>
      </c>
      <c r="C119" s="41" t="s">
        <v>58</v>
      </c>
      <c r="D119" s="42"/>
      <c r="E119" s="43"/>
      <c r="F119" s="44">
        <f>+F108+F118</f>
        <v>1230</v>
      </c>
      <c r="G119" s="44">
        <f>+G108+G118</f>
        <v>40.68</v>
      </c>
      <c r="H119" s="44">
        <f>+H108+H118</f>
        <v>43.01</v>
      </c>
      <c r="I119" s="44">
        <f>+I108+I118</f>
        <v>189.48</v>
      </c>
      <c r="J119" s="44">
        <f>+J108+J118</f>
        <v>1287</v>
      </c>
      <c r="K119" s="44"/>
      <c r="L119" s="44">
        <v>0</v>
      </c>
    </row>
    <row r="120" spans="1:12">
      <c r="A120" s="45">
        <v>2</v>
      </c>
      <c r="B120" s="24">
        <v>2</v>
      </c>
      <c r="C120" s="19" t="s">
        <v>26</v>
      </c>
      <c r="D120" s="20" t="s">
        <v>27</v>
      </c>
      <c r="E120" s="21" t="s">
        <v>118</v>
      </c>
      <c r="F120" s="22">
        <v>185</v>
      </c>
      <c r="G120" s="21">
        <v>10.66</v>
      </c>
      <c r="H120" s="21">
        <v>12.7</v>
      </c>
      <c r="I120" s="21">
        <v>29.5</v>
      </c>
      <c r="J120" s="21">
        <v>209</v>
      </c>
      <c r="K120" s="21" t="s">
        <v>119</v>
      </c>
      <c r="L120" s="21">
        <v>44.91</v>
      </c>
    </row>
    <row r="121" spans="1:12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52"/>
      <c r="L121" s="28"/>
    </row>
    <row r="122" spans="1:12">
      <c r="A122" s="45"/>
      <c r="B122" s="24"/>
      <c r="C122" s="25"/>
      <c r="D122" s="29" t="s">
        <v>30</v>
      </c>
      <c r="E122" s="21" t="s">
        <v>88</v>
      </c>
      <c r="F122" s="22">
        <v>200</v>
      </c>
      <c r="G122" s="21">
        <v>0.19</v>
      </c>
      <c r="H122" s="21"/>
      <c r="I122" s="21">
        <v>9.3</v>
      </c>
      <c r="J122" s="21">
        <v>37</v>
      </c>
      <c r="K122" s="21" t="s">
        <v>89</v>
      </c>
      <c r="L122" s="21">
        <v>7.84</v>
      </c>
    </row>
    <row r="123" ht="31.5" spans="1:12">
      <c r="A123" s="45"/>
      <c r="B123" s="24"/>
      <c r="C123" s="25"/>
      <c r="D123" s="29" t="s">
        <v>33</v>
      </c>
      <c r="E123" s="21" t="s">
        <v>120</v>
      </c>
      <c r="F123" s="22">
        <v>50</v>
      </c>
      <c r="G123" s="21">
        <v>7.8</v>
      </c>
      <c r="H123" s="21">
        <v>3.4</v>
      </c>
      <c r="I123" s="21">
        <v>18.8</v>
      </c>
      <c r="J123" s="21">
        <v>168</v>
      </c>
      <c r="K123" s="21" t="s">
        <v>35</v>
      </c>
      <c r="L123" s="21">
        <v>11.71</v>
      </c>
    </row>
    <row r="124" spans="1:12">
      <c r="A124" s="45"/>
      <c r="B124" s="24"/>
      <c r="C124" s="25"/>
      <c r="D124" s="29" t="s">
        <v>36</v>
      </c>
      <c r="E124" s="21" t="s">
        <v>37</v>
      </c>
      <c r="F124" s="22">
        <v>100</v>
      </c>
      <c r="G124" s="21">
        <v>0.3</v>
      </c>
      <c r="H124" s="21">
        <v>0.4</v>
      </c>
      <c r="I124" s="21">
        <v>13.8</v>
      </c>
      <c r="J124" s="21">
        <v>68</v>
      </c>
      <c r="K124" s="21" t="s">
        <v>121</v>
      </c>
      <c r="L124" s="21">
        <v>12.5</v>
      </c>
    </row>
    <row r="125" spans="1:12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52"/>
      <c r="L125" s="28"/>
    </row>
    <row r="126" spans="1:12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52"/>
      <c r="L126" s="28"/>
    </row>
    <row r="127" spans="1:12">
      <c r="A127" s="47"/>
      <c r="B127" s="31"/>
      <c r="C127" s="32"/>
      <c r="D127" s="33" t="s">
        <v>39</v>
      </c>
      <c r="E127" s="34"/>
      <c r="F127" s="35">
        <f>SUM(F120:F126)</f>
        <v>535</v>
      </c>
      <c r="G127" s="35">
        <f>SUM(G120:G126)</f>
        <v>18.95</v>
      </c>
      <c r="H127" s="35">
        <f>SUM(H120:H126)</f>
        <v>16.5</v>
      </c>
      <c r="I127" s="35">
        <f>SUM(I120:I126)</f>
        <v>71.4</v>
      </c>
      <c r="J127" s="35">
        <f>SUM(J120:J126)</f>
        <v>482</v>
      </c>
      <c r="K127" s="53"/>
      <c r="L127" s="35">
        <f>SUM(L120:L126)</f>
        <v>76.96</v>
      </c>
    </row>
    <row r="128" ht="21" spans="1:12">
      <c r="A128" s="37">
        <v>2</v>
      </c>
      <c r="B128" s="37">
        <v>2</v>
      </c>
      <c r="C128" s="38" t="s">
        <v>40</v>
      </c>
      <c r="D128" s="29" t="s">
        <v>41</v>
      </c>
      <c r="E128" s="21" t="s">
        <v>122</v>
      </c>
      <c r="F128" s="22">
        <v>60</v>
      </c>
      <c r="G128" s="21">
        <v>1.2</v>
      </c>
      <c r="H128" s="21">
        <v>5.2</v>
      </c>
      <c r="I128" s="21">
        <v>5.5</v>
      </c>
      <c r="J128" s="21">
        <v>51</v>
      </c>
      <c r="K128" s="21" t="s">
        <v>123</v>
      </c>
      <c r="L128" s="21">
        <v>6.44</v>
      </c>
    </row>
    <row r="129" ht="21" spans="1:12">
      <c r="A129" s="45"/>
      <c r="B129" s="24"/>
      <c r="C129" s="25"/>
      <c r="D129" s="29" t="s">
        <v>42</v>
      </c>
      <c r="E129" s="21" t="s">
        <v>124</v>
      </c>
      <c r="F129" s="22">
        <v>200</v>
      </c>
      <c r="G129" s="21">
        <v>2.2</v>
      </c>
      <c r="H129" s="21">
        <v>2.1</v>
      </c>
      <c r="I129" s="21">
        <v>15.1</v>
      </c>
      <c r="J129" s="21">
        <v>89</v>
      </c>
      <c r="K129" s="21" t="s">
        <v>125</v>
      </c>
      <c r="L129" s="21">
        <v>11.61</v>
      </c>
    </row>
    <row r="130" ht="21" spans="1:12">
      <c r="A130" s="45"/>
      <c r="B130" s="24"/>
      <c r="C130" s="25"/>
      <c r="D130" s="29" t="s">
        <v>45</v>
      </c>
      <c r="E130" s="21" t="s">
        <v>126</v>
      </c>
      <c r="F130" s="22">
        <v>180</v>
      </c>
      <c r="G130" s="21">
        <v>12.77</v>
      </c>
      <c r="H130" s="21">
        <v>13.87</v>
      </c>
      <c r="I130" s="21">
        <v>11.3</v>
      </c>
      <c r="J130" s="21">
        <v>245</v>
      </c>
      <c r="K130" s="21" t="s">
        <v>127</v>
      </c>
      <c r="L130" s="21">
        <v>54.02</v>
      </c>
    </row>
    <row r="131" spans="1:12">
      <c r="A131" s="45"/>
      <c r="B131" s="24"/>
      <c r="C131" s="25"/>
      <c r="D131" s="29" t="s">
        <v>48</v>
      </c>
      <c r="E131" s="21"/>
      <c r="F131" s="22"/>
      <c r="G131" s="21"/>
      <c r="H131" s="21"/>
      <c r="I131" s="21"/>
      <c r="J131" s="21"/>
      <c r="K131" s="21"/>
      <c r="L131" s="21"/>
    </row>
    <row r="132" spans="1:12">
      <c r="A132" s="45"/>
      <c r="B132" s="24"/>
      <c r="C132" s="25"/>
      <c r="D132" s="29" t="s">
        <v>51</v>
      </c>
      <c r="E132" s="21" t="s">
        <v>128</v>
      </c>
      <c r="F132" s="22">
        <v>200</v>
      </c>
      <c r="G132" s="21">
        <v>1.1</v>
      </c>
      <c r="H132" s="21">
        <v>0.1</v>
      </c>
      <c r="I132" s="21">
        <v>35</v>
      </c>
      <c r="J132" s="21">
        <v>125</v>
      </c>
      <c r="K132" s="21" t="s">
        <v>129</v>
      </c>
      <c r="L132" s="21">
        <v>8.05</v>
      </c>
    </row>
    <row r="133" ht="21" spans="1:12">
      <c r="A133" s="45"/>
      <c r="B133" s="24"/>
      <c r="C133" s="25"/>
      <c r="D133" s="29" t="s">
        <v>52</v>
      </c>
      <c r="E133" s="21" t="s">
        <v>53</v>
      </c>
      <c r="F133" s="22">
        <v>40</v>
      </c>
      <c r="G133" s="21">
        <v>3.2</v>
      </c>
      <c r="H133" s="21">
        <v>0.4</v>
      </c>
      <c r="I133" s="21">
        <v>18.8</v>
      </c>
      <c r="J133" s="21">
        <v>104</v>
      </c>
      <c r="K133" s="21" t="s">
        <v>35</v>
      </c>
      <c r="L133" s="21">
        <v>3.4</v>
      </c>
    </row>
    <row r="134" ht="21" spans="1:12">
      <c r="A134" s="45"/>
      <c r="B134" s="24"/>
      <c r="C134" s="25"/>
      <c r="D134" s="29" t="s">
        <v>55</v>
      </c>
      <c r="E134" s="21" t="s">
        <v>56</v>
      </c>
      <c r="F134" s="22">
        <v>30</v>
      </c>
      <c r="G134" s="21">
        <v>6.53</v>
      </c>
      <c r="H134" s="21">
        <v>6.33</v>
      </c>
      <c r="I134" s="21">
        <v>22.3</v>
      </c>
      <c r="J134" s="21">
        <v>122</v>
      </c>
      <c r="K134" s="21" t="s">
        <v>83</v>
      </c>
      <c r="L134" s="21">
        <v>2.55</v>
      </c>
    </row>
    <row r="135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52"/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52"/>
      <c r="L136" s="28"/>
    </row>
    <row r="137" spans="1:12">
      <c r="A137" s="47"/>
      <c r="B137" s="31"/>
      <c r="C137" s="32"/>
      <c r="D137" s="33" t="s">
        <v>39</v>
      </c>
      <c r="E137" s="34"/>
      <c r="F137" s="35">
        <f>SUM(F128:F136)</f>
        <v>710</v>
      </c>
      <c r="G137" s="35">
        <f>SUM(G128:G136)</f>
        <v>27</v>
      </c>
      <c r="H137" s="35">
        <f>SUM(H128:H136)</f>
        <v>28</v>
      </c>
      <c r="I137" s="35">
        <f>SUM(I128:I136)</f>
        <v>108</v>
      </c>
      <c r="J137" s="35">
        <f>SUM(J128:J136)</f>
        <v>736</v>
      </c>
      <c r="K137" s="53"/>
      <c r="L137" s="35">
        <f>SUM(L128:L136)</f>
        <v>86.07</v>
      </c>
    </row>
    <row r="138" spans="1:12">
      <c r="A138" s="48">
        <v>2</v>
      </c>
      <c r="B138" s="48">
        <v>2</v>
      </c>
      <c r="C138" s="41" t="s">
        <v>58</v>
      </c>
      <c r="D138" s="42"/>
      <c r="E138" s="43"/>
      <c r="F138" s="44">
        <f>+F127+F137</f>
        <v>1245</v>
      </c>
      <c r="G138" s="44">
        <f>+G127+G137</f>
        <v>45.95</v>
      </c>
      <c r="H138" s="44">
        <f>+H127+H137</f>
        <v>44.5</v>
      </c>
      <c r="I138" s="44">
        <f>+I127+I137</f>
        <v>179.4</v>
      </c>
      <c r="J138" s="44">
        <f>+J127+J137</f>
        <v>1218</v>
      </c>
      <c r="K138" s="44"/>
      <c r="L138" s="44">
        <v>0</v>
      </c>
    </row>
    <row r="139" spans="1:12">
      <c r="A139" s="17">
        <v>2</v>
      </c>
      <c r="B139" s="18">
        <v>3</v>
      </c>
      <c r="C139" s="19" t="s">
        <v>26</v>
      </c>
      <c r="D139" s="20" t="s">
        <v>27</v>
      </c>
      <c r="E139" s="21" t="s">
        <v>46</v>
      </c>
      <c r="F139" s="22">
        <v>92</v>
      </c>
      <c r="G139" s="21">
        <v>10.16</v>
      </c>
      <c r="H139" s="21">
        <v>14.11</v>
      </c>
      <c r="I139" s="21">
        <v>6.91</v>
      </c>
      <c r="J139" s="21">
        <v>205</v>
      </c>
      <c r="K139" s="21" t="s">
        <v>47</v>
      </c>
      <c r="L139" s="21">
        <v>67.02</v>
      </c>
    </row>
    <row r="140" spans="1:12">
      <c r="A140" s="23"/>
      <c r="B140" s="24"/>
      <c r="C140" s="25"/>
      <c r="D140" s="46" t="s">
        <v>27</v>
      </c>
      <c r="E140" s="21" t="s">
        <v>130</v>
      </c>
      <c r="F140" s="22">
        <v>154</v>
      </c>
      <c r="G140" s="21">
        <v>3.89</v>
      </c>
      <c r="H140" s="21">
        <v>5</v>
      </c>
      <c r="I140" s="21">
        <v>20</v>
      </c>
      <c r="J140" s="21">
        <v>184</v>
      </c>
      <c r="K140" s="21" t="s">
        <v>131</v>
      </c>
      <c r="L140" s="21">
        <v>2.72</v>
      </c>
    </row>
    <row r="141" spans="1:12">
      <c r="A141" s="23"/>
      <c r="B141" s="24"/>
      <c r="C141" s="25"/>
      <c r="D141" s="29" t="s">
        <v>30</v>
      </c>
      <c r="E141" s="21" t="s">
        <v>31</v>
      </c>
      <c r="F141" s="22">
        <v>200</v>
      </c>
      <c r="G141" s="21">
        <v>0.1</v>
      </c>
      <c r="H141" s="21">
        <v>0.03</v>
      </c>
      <c r="I141" s="21">
        <v>9.1</v>
      </c>
      <c r="J141" s="21">
        <v>35</v>
      </c>
      <c r="K141" s="21" t="s">
        <v>32</v>
      </c>
      <c r="L141" s="21">
        <v>2.12</v>
      </c>
    </row>
    <row r="142" ht="21" spans="1:12">
      <c r="A142" s="23"/>
      <c r="B142" s="24"/>
      <c r="C142" s="25"/>
      <c r="D142" s="29" t="s">
        <v>33</v>
      </c>
      <c r="E142" s="21" t="s">
        <v>53</v>
      </c>
      <c r="F142" s="22">
        <v>60</v>
      </c>
      <c r="G142" s="21">
        <v>2</v>
      </c>
      <c r="H142" s="21">
        <v>0.6</v>
      </c>
      <c r="I142" s="21">
        <v>38</v>
      </c>
      <c r="J142" s="21">
        <v>156</v>
      </c>
      <c r="K142" s="21" t="s">
        <v>117</v>
      </c>
      <c r="L142" s="21">
        <v>5.1</v>
      </c>
    </row>
    <row r="143" spans="1:12">
      <c r="A143" s="23"/>
      <c r="B143" s="24"/>
      <c r="C143" s="25"/>
      <c r="D143" s="29" t="s">
        <v>36</v>
      </c>
      <c r="E143" s="21"/>
      <c r="F143" s="22"/>
      <c r="G143" s="21"/>
      <c r="H143" s="21"/>
      <c r="I143" s="21"/>
      <c r="J143" s="21"/>
      <c r="K143" s="21"/>
      <c r="L143" s="21"/>
    </row>
    <row r="144" spans="1:12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52"/>
      <c r="L144" s="28"/>
    </row>
    <row r="14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52"/>
      <c r="L145" s="28"/>
    </row>
    <row r="146" spans="1:12">
      <c r="A146" s="30"/>
      <c r="B146" s="31"/>
      <c r="C146" s="32"/>
      <c r="D146" s="33" t="s">
        <v>39</v>
      </c>
      <c r="E146" s="34"/>
      <c r="F146" s="35">
        <f>SUM(F139:F145)</f>
        <v>506</v>
      </c>
      <c r="G146" s="35">
        <f>SUM(G139:G145)</f>
        <v>16.15</v>
      </c>
      <c r="H146" s="35">
        <f>SUM(H139:H145)</f>
        <v>19.74</v>
      </c>
      <c r="I146" s="35">
        <f>SUM(I139:I145)</f>
        <v>74.01</v>
      </c>
      <c r="J146" s="35">
        <f>SUM(J139:J145)</f>
        <v>580</v>
      </c>
      <c r="K146" s="53"/>
      <c r="L146" s="35">
        <f>SUM(L139:L145)</f>
        <v>76.96</v>
      </c>
    </row>
    <row r="147" spans="1:12">
      <c r="A147" s="36">
        <v>2</v>
      </c>
      <c r="B147" s="37">
        <v>3</v>
      </c>
      <c r="C147" s="38" t="s">
        <v>40</v>
      </c>
      <c r="D147" s="29" t="s">
        <v>41</v>
      </c>
      <c r="E147" s="27"/>
      <c r="F147" s="28"/>
      <c r="G147" s="28"/>
      <c r="H147" s="28"/>
      <c r="I147" s="28"/>
      <c r="J147" s="28"/>
      <c r="K147" s="52"/>
      <c r="L147" s="28"/>
    </row>
    <row r="148" spans="1:12">
      <c r="A148" s="23"/>
      <c r="B148" s="24"/>
      <c r="C148" s="25"/>
      <c r="D148" s="29" t="s">
        <v>42</v>
      </c>
      <c r="E148" s="21" t="s">
        <v>132</v>
      </c>
      <c r="F148" s="22">
        <v>205</v>
      </c>
      <c r="G148" s="21">
        <v>2.19</v>
      </c>
      <c r="H148" s="21">
        <v>4.96</v>
      </c>
      <c r="I148" s="21">
        <v>12.54</v>
      </c>
      <c r="J148" s="21">
        <v>155</v>
      </c>
      <c r="K148" s="21" t="s">
        <v>133</v>
      </c>
      <c r="L148" s="21">
        <v>16.71</v>
      </c>
    </row>
    <row r="149" ht="21" spans="1:12">
      <c r="A149" s="23"/>
      <c r="B149" s="24"/>
      <c r="C149" s="25"/>
      <c r="D149" s="29" t="s">
        <v>45</v>
      </c>
      <c r="E149" s="21" t="s">
        <v>84</v>
      </c>
      <c r="F149" s="22">
        <v>90</v>
      </c>
      <c r="G149" s="21">
        <v>9.91</v>
      </c>
      <c r="H149" s="21">
        <v>11.46</v>
      </c>
      <c r="I149" s="21">
        <v>4.25</v>
      </c>
      <c r="J149" s="21">
        <v>164</v>
      </c>
      <c r="K149" s="21" t="s">
        <v>85</v>
      </c>
      <c r="L149" s="21">
        <v>46.56</v>
      </c>
    </row>
    <row r="150" spans="1:12">
      <c r="A150" s="23"/>
      <c r="B150" s="24"/>
      <c r="C150" s="25"/>
      <c r="D150" s="29" t="s">
        <v>48</v>
      </c>
      <c r="E150" s="21" t="s">
        <v>112</v>
      </c>
      <c r="F150" s="22">
        <v>150</v>
      </c>
      <c r="G150" s="21">
        <v>2.38</v>
      </c>
      <c r="H150" s="21">
        <v>3.67</v>
      </c>
      <c r="I150" s="21">
        <v>25.22</v>
      </c>
      <c r="J150" s="21">
        <v>160</v>
      </c>
      <c r="K150" s="21" t="s">
        <v>134</v>
      </c>
      <c r="L150" s="21">
        <v>7.18</v>
      </c>
    </row>
    <row r="151" spans="1:12">
      <c r="A151" s="23"/>
      <c r="B151" s="24"/>
      <c r="C151" s="25"/>
      <c r="D151" s="29" t="s">
        <v>51</v>
      </c>
      <c r="E151" s="21" t="s">
        <v>99</v>
      </c>
      <c r="F151" s="22">
        <v>200</v>
      </c>
      <c r="G151" s="21">
        <v>0.1</v>
      </c>
      <c r="H151" s="21">
        <v>0.03</v>
      </c>
      <c r="I151" s="21">
        <v>9.1</v>
      </c>
      <c r="J151" s="21">
        <v>35</v>
      </c>
      <c r="K151" s="21" t="s">
        <v>100</v>
      </c>
      <c r="L151" s="21">
        <v>8.82</v>
      </c>
    </row>
    <row r="152" ht="21" spans="1:12">
      <c r="A152" s="23"/>
      <c r="B152" s="24"/>
      <c r="C152" s="25"/>
      <c r="D152" s="29" t="s">
        <v>52</v>
      </c>
      <c r="E152" s="21" t="s">
        <v>53</v>
      </c>
      <c r="F152" s="22">
        <v>50</v>
      </c>
      <c r="G152" s="21">
        <v>2.15</v>
      </c>
      <c r="H152" s="21">
        <v>0.5</v>
      </c>
      <c r="I152" s="21">
        <v>28</v>
      </c>
      <c r="J152" s="21">
        <v>130</v>
      </c>
      <c r="K152" s="21" t="s">
        <v>135</v>
      </c>
      <c r="L152" s="21">
        <v>4.25</v>
      </c>
    </row>
    <row r="153" ht="21" spans="1:12">
      <c r="A153" s="23"/>
      <c r="B153" s="24"/>
      <c r="C153" s="25"/>
      <c r="D153" s="29" t="s">
        <v>55</v>
      </c>
      <c r="E153" s="21" t="s">
        <v>56</v>
      </c>
      <c r="F153" s="22">
        <v>30</v>
      </c>
      <c r="G153" s="21">
        <v>6.53</v>
      </c>
      <c r="H153" s="21">
        <v>6.33</v>
      </c>
      <c r="I153" s="21">
        <v>22.3</v>
      </c>
      <c r="J153" s="21">
        <v>122</v>
      </c>
      <c r="K153" s="21" t="s">
        <v>136</v>
      </c>
      <c r="L153" s="21">
        <v>2.55</v>
      </c>
    </row>
    <row r="154" spans="1:12">
      <c r="A154" s="23"/>
      <c r="B154" s="24"/>
      <c r="C154" s="25"/>
      <c r="D154" s="26"/>
      <c r="E154" s="21"/>
      <c r="F154" s="22"/>
      <c r="G154" s="21"/>
      <c r="H154" s="21"/>
      <c r="I154" s="21"/>
      <c r="J154" s="21"/>
      <c r="K154" s="21"/>
      <c r="L154" s="21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52"/>
      <c r="L155" s="28"/>
    </row>
    <row r="156" spans="1:12">
      <c r="A156" s="30"/>
      <c r="B156" s="31"/>
      <c r="C156" s="32"/>
      <c r="D156" s="33" t="s">
        <v>39</v>
      </c>
      <c r="E156" s="34"/>
      <c r="F156" s="35">
        <f>SUM(F148:F155)</f>
        <v>725</v>
      </c>
      <c r="G156" s="35">
        <f>SUM(G148:G155)</f>
        <v>23.26</v>
      </c>
      <c r="H156" s="35">
        <f>SUM(H148:H155)</f>
        <v>26.95</v>
      </c>
      <c r="I156" s="35">
        <f>SUM(I148:I155)</f>
        <v>101.41</v>
      </c>
      <c r="J156" s="35">
        <f>SUM(J148:J155)</f>
        <v>766</v>
      </c>
      <c r="K156" s="53"/>
      <c r="L156" s="35">
        <f>SUM(L148:L155)</f>
        <v>86.07</v>
      </c>
    </row>
    <row r="157" spans="1:12">
      <c r="A157" s="39">
        <v>2</v>
      </c>
      <c r="B157" s="40">
        <v>3</v>
      </c>
      <c r="C157" s="41" t="s">
        <v>58</v>
      </c>
      <c r="D157" s="42"/>
      <c r="E157" s="43"/>
      <c r="F157" s="44">
        <f>+F146+F156</f>
        <v>1231</v>
      </c>
      <c r="G157" s="44">
        <f>+G146+G156</f>
        <v>39.41</v>
      </c>
      <c r="H157" s="44">
        <f>+H146+H156</f>
        <v>46.69</v>
      </c>
      <c r="I157" s="44">
        <f>+I146+I156</f>
        <v>175.42</v>
      </c>
      <c r="J157" s="44">
        <f>+J146+J156</f>
        <v>1346</v>
      </c>
      <c r="K157" s="44"/>
      <c r="L157" s="44">
        <v>0</v>
      </c>
    </row>
    <row r="158" ht="21" spans="1:12">
      <c r="A158" s="17">
        <v>2</v>
      </c>
      <c r="B158" s="18">
        <v>4</v>
      </c>
      <c r="C158" s="19" t="s">
        <v>26</v>
      </c>
      <c r="D158" s="20" t="s">
        <v>41</v>
      </c>
      <c r="E158" s="21" t="s">
        <v>65</v>
      </c>
      <c r="F158" s="22">
        <v>60</v>
      </c>
      <c r="G158" s="21">
        <v>0.61</v>
      </c>
      <c r="H158" s="21">
        <v>0.95</v>
      </c>
      <c r="I158" s="21">
        <v>7.9</v>
      </c>
      <c r="J158" s="21">
        <v>68</v>
      </c>
      <c r="K158" s="21" t="s">
        <v>137</v>
      </c>
      <c r="L158" s="21">
        <v>6.6</v>
      </c>
    </row>
    <row r="159" spans="1:12">
      <c r="A159" s="23"/>
      <c r="B159" s="24"/>
      <c r="C159" s="25"/>
      <c r="D159" s="46" t="s">
        <v>27</v>
      </c>
      <c r="E159" s="21" t="s">
        <v>79</v>
      </c>
      <c r="F159" s="22">
        <v>180</v>
      </c>
      <c r="G159" s="21">
        <v>15.1</v>
      </c>
      <c r="H159" s="21">
        <v>18.4</v>
      </c>
      <c r="I159" s="21">
        <v>23.4</v>
      </c>
      <c r="J159" s="21">
        <v>324</v>
      </c>
      <c r="K159" s="21" t="s">
        <v>80</v>
      </c>
      <c r="L159" s="21">
        <v>55.88</v>
      </c>
    </row>
    <row r="160" spans="1:12">
      <c r="A160" s="23"/>
      <c r="B160" s="24"/>
      <c r="C160" s="25"/>
      <c r="D160" s="29" t="s">
        <v>30</v>
      </c>
      <c r="E160" s="21" t="s">
        <v>99</v>
      </c>
      <c r="F160" s="22">
        <v>200</v>
      </c>
      <c r="G160" s="21">
        <v>0.1</v>
      </c>
      <c r="H160" s="21">
        <v>0.03</v>
      </c>
      <c r="I160" s="21">
        <v>9.1</v>
      </c>
      <c r="J160" s="21">
        <v>35</v>
      </c>
      <c r="K160" s="21" t="s">
        <v>100</v>
      </c>
      <c r="L160" s="21">
        <v>9.38</v>
      </c>
    </row>
    <row r="161" ht="21" spans="1:12">
      <c r="A161" s="23"/>
      <c r="B161" s="24"/>
      <c r="C161" s="25"/>
      <c r="D161" s="29" t="s">
        <v>33</v>
      </c>
      <c r="E161" s="21" t="s">
        <v>53</v>
      </c>
      <c r="F161" s="22">
        <v>60</v>
      </c>
      <c r="G161" s="21">
        <v>2</v>
      </c>
      <c r="H161" s="21">
        <v>0.6</v>
      </c>
      <c r="I161" s="21">
        <v>38</v>
      </c>
      <c r="J161" s="21">
        <v>156</v>
      </c>
      <c r="K161" s="21" t="s">
        <v>117</v>
      </c>
      <c r="L161" s="21">
        <v>5.1</v>
      </c>
    </row>
    <row r="162" spans="1:12">
      <c r="A162" s="23"/>
      <c r="B162" s="24"/>
      <c r="C162" s="25"/>
      <c r="D162" s="29" t="s">
        <v>36</v>
      </c>
      <c r="E162" s="27"/>
      <c r="F162" s="28"/>
      <c r="G162" s="28"/>
      <c r="H162" s="28"/>
      <c r="I162" s="28"/>
      <c r="J162" s="28"/>
      <c r="K162" s="52"/>
      <c r="L162" s="28"/>
    </row>
    <row r="163" spans="1:12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52"/>
      <c r="L163" s="28"/>
    </row>
    <row r="16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52"/>
      <c r="L164" s="28"/>
    </row>
    <row r="165" spans="1:12">
      <c r="A165" s="30"/>
      <c r="B165" s="31"/>
      <c r="C165" s="32"/>
      <c r="D165" s="33" t="s">
        <v>39</v>
      </c>
      <c r="E165" s="34"/>
      <c r="F165" s="35">
        <f>SUM(F158:F164)</f>
        <v>500</v>
      </c>
      <c r="G165" s="35">
        <f>SUM(G158:G164)</f>
        <v>17.81</v>
      </c>
      <c r="H165" s="35">
        <f>SUM(H158:H164)</f>
        <v>19.98</v>
      </c>
      <c r="I165" s="35">
        <f>SUM(I158:I164)</f>
        <v>78.4</v>
      </c>
      <c r="J165" s="35">
        <f>SUM(J158:J164)</f>
        <v>583</v>
      </c>
      <c r="K165" s="53"/>
      <c r="L165" s="35">
        <f>SUM(L158:L164)</f>
        <v>76.96</v>
      </c>
    </row>
    <row r="166" spans="1:12">
      <c r="A166" s="36">
        <v>2</v>
      </c>
      <c r="B166" s="37">
        <v>4</v>
      </c>
      <c r="C166" s="38" t="s">
        <v>40</v>
      </c>
      <c r="D166" s="29" t="s">
        <v>41</v>
      </c>
      <c r="E166" s="27"/>
      <c r="F166" s="28"/>
      <c r="G166" s="28"/>
      <c r="H166" s="28"/>
      <c r="I166" s="28"/>
      <c r="J166" s="28"/>
      <c r="K166" s="52"/>
      <c r="L166" s="28"/>
    </row>
    <row r="167" ht="21" spans="1:12">
      <c r="A167" s="23"/>
      <c r="B167" s="24"/>
      <c r="C167" s="25"/>
      <c r="D167" s="29" t="s">
        <v>42</v>
      </c>
      <c r="E167" s="21" t="s">
        <v>138</v>
      </c>
      <c r="F167" s="22">
        <v>205</v>
      </c>
      <c r="G167" s="21">
        <v>4.7</v>
      </c>
      <c r="H167" s="21">
        <v>3.7</v>
      </c>
      <c r="I167" s="21">
        <v>19.68</v>
      </c>
      <c r="J167" s="21">
        <v>120</v>
      </c>
      <c r="K167" s="21" t="s">
        <v>139</v>
      </c>
      <c r="L167" s="21">
        <v>18.43</v>
      </c>
    </row>
    <row r="168" ht="21" spans="1:12">
      <c r="A168" s="23"/>
      <c r="B168" s="24"/>
      <c r="C168" s="25"/>
      <c r="D168" s="29" t="s">
        <v>45</v>
      </c>
      <c r="E168" s="21" t="s">
        <v>140</v>
      </c>
      <c r="F168" s="22">
        <v>90</v>
      </c>
      <c r="G168" s="21">
        <v>9.5</v>
      </c>
      <c r="H168" s="21">
        <v>12.36</v>
      </c>
      <c r="I168" s="21">
        <v>17.62</v>
      </c>
      <c r="J168" s="21">
        <v>227</v>
      </c>
      <c r="K168" s="21" t="s">
        <v>141</v>
      </c>
      <c r="L168" s="21">
        <v>40.07</v>
      </c>
    </row>
    <row r="169" spans="1:12">
      <c r="A169" s="23"/>
      <c r="B169" s="24"/>
      <c r="C169" s="25"/>
      <c r="D169" s="29" t="s">
        <v>48</v>
      </c>
      <c r="E169" s="21" t="s">
        <v>97</v>
      </c>
      <c r="F169" s="22">
        <v>150</v>
      </c>
      <c r="G169" s="21">
        <v>3.08</v>
      </c>
      <c r="H169" s="21">
        <v>4.92</v>
      </c>
      <c r="I169" s="21">
        <v>20</v>
      </c>
      <c r="J169" s="21">
        <v>138</v>
      </c>
      <c r="K169" s="21" t="s">
        <v>142</v>
      </c>
      <c r="L169" s="21">
        <v>20.69</v>
      </c>
    </row>
    <row r="170" spans="1:12">
      <c r="A170" s="23"/>
      <c r="B170" s="24"/>
      <c r="C170" s="25"/>
      <c r="D170" s="29" t="s">
        <v>51</v>
      </c>
      <c r="E170" s="21" t="s">
        <v>31</v>
      </c>
      <c r="F170" s="22">
        <v>200</v>
      </c>
      <c r="G170" s="21">
        <v>0.1</v>
      </c>
      <c r="H170" s="21">
        <v>0.03</v>
      </c>
      <c r="I170" s="21">
        <v>9.1</v>
      </c>
      <c r="J170" s="21">
        <v>35</v>
      </c>
      <c r="K170" s="21" t="s">
        <v>32</v>
      </c>
      <c r="L170" s="21">
        <v>1.78</v>
      </c>
    </row>
    <row r="171" ht="21" spans="1:12">
      <c r="A171" s="23"/>
      <c r="B171" s="24"/>
      <c r="C171" s="25"/>
      <c r="D171" s="29" t="s">
        <v>52</v>
      </c>
      <c r="E171" s="21" t="s">
        <v>53</v>
      </c>
      <c r="F171" s="22">
        <v>30</v>
      </c>
      <c r="G171" s="21">
        <v>3</v>
      </c>
      <c r="H171" s="21">
        <v>0.3</v>
      </c>
      <c r="I171" s="21">
        <v>16.8</v>
      </c>
      <c r="J171" s="21">
        <v>83</v>
      </c>
      <c r="K171" s="21" t="s">
        <v>143</v>
      </c>
      <c r="L171" s="21">
        <v>2.55</v>
      </c>
    </row>
    <row r="172" ht="21" spans="1:12">
      <c r="A172" s="23"/>
      <c r="B172" s="24"/>
      <c r="C172" s="25"/>
      <c r="D172" s="29" t="s">
        <v>55</v>
      </c>
      <c r="E172" s="21" t="s">
        <v>56</v>
      </c>
      <c r="F172" s="22">
        <v>30</v>
      </c>
      <c r="G172" s="21">
        <v>6.53</v>
      </c>
      <c r="H172" s="21">
        <v>6.33</v>
      </c>
      <c r="I172" s="21">
        <v>22.3</v>
      </c>
      <c r="J172" s="21">
        <v>122</v>
      </c>
      <c r="K172" s="21" t="s">
        <v>136</v>
      </c>
      <c r="L172" s="21">
        <v>2.55</v>
      </c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52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52"/>
      <c r="L174" s="28"/>
    </row>
    <row r="175" spans="1:12">
      <c r="A175" s="30"/>
      <c r="B175" s="31"/>
      <c r="C175" s="32"/>
      <c r="D175" s="33" t="s">
        <v>39</v>
      </c>
      <c r="E175" s="34"/>
      <c r="F175" s="35">
        <f>SUM(F166:F174)</f>
        <v>705</v>
      </c>
      <c r="G175" s="35">
        <f>SUM(G166:G174)</f>
        <v>26.91</v>
      </c>
      <c r="H175" s="35">
        <f>SUM(H166:H174)</f>
        <v>27.64</v>
      </c>
      <c r="I175" s="35">
        <f>SUM(I166:I174)</f>
        <v>105.5</v>
      </c>
      <c r="J175" s="35">
        <f>SUM(J166:J174)</f>
        <v>725</v>
      </c>
      <c r="K175" s="53"/>
      <c r="L175" s="35">
        <f>SUM(L166:L174)</f>
        <v>86.07</v>
      </c>
    </row>
    <row r="176" spans="1:12">
      <c r="A176" s="39">
        <v>2</v>
      </c>
      <c r="B176" s="40">
        <v>4</v>
      </c>
      <c r="C176" s="41" t="s">
        <v>58</v>
      </c>
      <c r="D176" s="42"/>
      <c r="E176" s="43"/>
      <c r="F176" s="44">
        <f>+F165+F175</f>
        <v>1205</v>
      </c>
      <c r="G176" s="44">
        <f>+G165+G175</f>
        <v>44.72</v>
      </c>
      <c r="H176" s="44">
        <f>+H165+H175</f>
        <v>47.62</v>
      </c>
      <c r="I176" s="44">
        <f>+I165+I175</f>
        <v>183.9</v>
      </c>
      <c r="J176" s="44">
        <f>+J165+J175</f>
        <v>1308</v>
      </c>
      <c r="K176" s="44"/>
      <c r="L176" s="44">
        <v>0</v>
      </c>
    </row>
    <row r="177" spans="1:12">
      <c r="A177" s="17">
        <v>2</v>
      </c>
      <c r="B177" s="18">
        <v>5</v>
      </c>
      <c r="C177" s="19" t="s">
        <v>26</v>
      </c>
      <c r="D177" s="20" t="s">
        <v>27</v>
      </c>
      <c r="E177" s="21" t="s">
        <v>92</v>
      </c>
      <c r="F177" s="22">
        <v>90</v>
      </c>
      <c r="G177" s="21">
        <v>12.36</v>
      </c>
      <c r="H177" s="21">
        <v>14.53</v>
      </c>
      <c r="I177" s="21">
        <v>9.3</v>
      </c>
      <c r="J177" s="21">
        <v>167</v>
      </c>
      <c r="K177" s="21" t="s">
        <v>93</v>
      </c>
      <c r="L177" s="21">
        <v>48.56</v>
      </c>
    </row>
    <row r="178" ht="21" spans="1:12">
      <c r="A178" s="23"/>
      <c r="B178" s="24"/>
      <c r="C178" s="25"/>
      <c r="D178" s="46" t="s">
        <v>27</v>
      </c>
      <c r="E178" s="21" t="s">
        <v>71</v>
      </c>
      <c r="F178" s="22">
        <v>155</v>
      </c>
      <c r="G178" s="21">
        <v>2.5</v>
      </c>
      <c r="H178" s="21">
        <v>3.81</v>
      </c>
      <c r="I178" s="21">
        <v>24</v>
      </c>
      <c r="J178" s="21">
        <v>165</v>
      </c>
      <c r="K178" s="21" t="s">
        <v>144</v>
      </c>
      <c r="L178" s="21">
        <v>12.24</v>
      </c>
    </row>
    <row r="179" spans="1:12">
      <c r="A179" s="23"/>
      <c r="B179" s="24"/>
      <c r="C179" s="25"/>
      <c r="D179" s="29" t="s">
        <v>30</v>
      </c>
      <c r="E179" s="21" t="s">
        <v>31</v>
      </c>
      <c r="F179" s="22">
        <v>200</v>
      </c>
      <c r="G179" s="21">
        <v>0.1</v>
      </c>
      <c r="H179" s="21">
        <v>0.03</v>
      </c>
      <c r="I179" s="21">
        <v>9.1</v>
      </c>
      <c r="J179" s="21">
        <v>35</v>
      </c>
      <c r="K179" s="21" t="s">
        <v>32</v>
      </c>
      <c r="L179" s="21">
        <v>1.96</v>
      </c>
    </row>
    <row r="180" ht="21" spans="1:12">
      <c r="A180" s="23"/>
      <c r="B180" s="24"/>
      <c r="C180" s="25"/>
      <c r="D180" s="29" t="s">
        <v>33</v>
      </c>
      <c r="E180" s="21" t="s">
        <v>53</v>
      </c>
      <c r="F180" s="22">
        <v>20</v>
      </c>
      <c r="G180" s="21">
        <v>2</v>
      </c>
      <c r="H180" s="21">
        <v>0.2</v>
      </c>
      <c r="I180" s="21">
        <v>11.2</v>
      </c>
      <c r="J180" s="21">
        <v>83</v>
      </c>
      <c r="K180" s="21" t="s">
        <v>145</v>
      </c>
      <c r="L180" s="21">
        <v>1.7</v>
      </c>
    </row>
    <row r="181" spans="1:12">
      <c r="A181" s="23"/>
      <c r="B181" s="24"/>
      <c r="C181" s="25"/>
      <c r="D181" s="29" t="s">
        <v>36</v>
      </c>
      <c r="E181" s="21" t="s">
        <v>37</v>
      </c>
      <c r="F181" s="22">
        <v>100</v>
      </c>
      <c r="G181" s="21">
        <v>0.3</v>
      </c>
      <c r="H181" s="21">
        <v>0.4</v>
      </c>
      <c r="I181" s="21">
        <v>13.8</v>
      </c>
      <c r="J181" s="21">
        <v>68</v>
      </c>
      <c r="K181" s="21" t="s">
        <v>121</v>
      </c>
      <c r="L181" s="21">
        <v>12.5</v>
      </c>
    </row>
    <row r="182" spans="1:12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52"/>
      <c r="L182" s="28"/>
    </row>
    <row r="183" spans="1:12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52"/>
      <c r="L183" s="28"/>
    </row>
    <row r="184" spans="1:12">
      <c r="A184" s="30"/>
      <c r="B184" s="31"/>
      <c r="C184" s="32"/>
      <c r="D184" s="33" t="s">
        <v>39</v>
      </c>
      <c r="E184" s="34"/>
      <c r="F184" s="35">
        <f>SUM(F177:F183)</f>
        <v>565</v>
      </c>
      <c r="G184" s="35">
        <f>SUM(G177:G183)</f>
        <v>17.26</v>
      </c>
      <c r="H184" s="35">
        <f>SUM(H177:H183)</f>
        <v>18.97</v>
      </c>
      <c r="I184" s="35">
        <f>SUM(I177:I183)</f>
        <v>67.4</v>
      </c>
      <c r="J184" s="35">
        <f>SUM(J177:J183)</f>
        <v>518</v>
      </c>
      <c r="K184" s="53"/>
      <c r="L184" s="35">
        <f>SUM(L177:L183)</f>
        <v>76.96</v>
      </c>
    </row>
    <row r="185" spans="1:12">
      <c r="A185" s="36">
        <v>2</v>
      </c>
      <c r="B185" s="37">
        <v>5</v>
      </c>
      <c r="C185" s="38" t="s">
        <v>40</v>
      </c>
      <c r="D185" s="29" t="s">
        <v>41</v>
      </c>
      <c r="E185" s="21" t="s">
        <v>146</v>
      </c>
      <c r="F185" s="22">
        <v>60</v>
      </c>
      <c r="G185" s="21">
        <v>3.5</v>
      </c>
      <c r="H185" s="21">
        <v>3</v>
      </c>
      <c r="I185" s="21">
        <v>9.8</v>
      </c>
      <c r="J185" s="21">
        <v>64</v>
      </c>
      <c r="K185" s="21" t="s">
        <v>147</v>
      </c>
      <c r="L185" s="21">
        <v>9</v>
      </c>
    </row>
    <row r="186" spans="1:12">
      <c r="A186" s="23"/>
      <c r="B186" s="24"/>
      <c r="C186" s="25"/>
      <c r="D186" s="29" t="s">
        <v>42</v>
      </c>
      <c r="E186" s="21" t="s">
        <v>148</v>
      </c>
      <c r="F186" s="22">
        <v>205</v>
      </c>
      <c r="G186" s="21">
        <v>5.3</v>
      </c>
      <c r="H186" s="21">
        <v>3.5</v>
      </c>
      <c r="I186" s="21">
        <v>29.9</v>
      </c>
      <c r="J186" s="21">
        <v>214</v>
      </c>
      <c r="K186" s="21" t="s">
        <v>149</v>
      </c>
      <c r="L186" s="21">
        <v>8.45</v>
      </c>
    </row>
    <row r="187" spans="1:12">
      <c r="A187" s="23"/>
      <c r="B187" s="24"/>
      <c r="C187" s="25"/>
      <c r="D187" s="29" t="s">
        <v>45</v>
      </c>
      <c r="E187" s="21" t="s">
        <v>79</v>
      </c>
      <c r="F187" s="22">
        <v>200</v>
      </c>
      <c r="G187" s="21">
        <v>12.9</v>
      </c>
      <c r="H187" s="21">
        <v>17.68</v>
      </c>
      <c r="I187" s="21">
        <v>38.56</v>
      </c>
      <c r="J187" s="21">
        <v>419</v>
      </c>
      <c r="K187" s="21" t="s">
        <v>150</v>
      </c>
      <c r="L187" s="21">
        <v>56.66</v>
      </c>
    </row>
    <row r="188" spans="1:12">
      <c r="A188" s="23"/>
      <c r="B188" s="24"/>
      <c r="C188" s="25"/>
      <c r="D188" s="29" t="s">
        <v>48</v>
      </c>
      <c r="E188" s="21"/>
      <c r="F188" s="22"/>
      <c r="G188" s="21"/>
      <c r="H188" s="21"/>
      <c r="I188" s="21"/>
      <c r="J188" s="21"/>
      <c r="K188" s="21"/>
      <c r="L188" s="21"/>
    </row>
    <row r="189" spans="1:12">
      <c r="A189" s="23"/>
      <c r="B189" s="24"/>
      <c r="C189" s="25"/>
      <c r="D189" s="29" t="s">
        <v>51</v>
      </c>
      <c r="E189" s="21" t="s">
        <v>99</v>
      </c>
      <c r="F189" s="22">
        <v>200</v>
      </c>
      <c r="G189" s="21">
        <v>0.1</v>
      </c>
      <c r="H189" s="21">
        <v>0.03</v>
      </c>
      <c r="I189" s="21">
        <v>9.1</v>
      </c>
      <c r="J189" s="21">
        <v>35</v>
      </c>
      <c r="K189" s="21" t="s">
        <v>100</v>
      </c>
      <c r="L189" s="21">
        <v>8.56</v>
      </c>
    </row>
    <row r="190" ht="21" spans="1:12">
      <c r="A190" s="23"/>
      <c r="B190" s="24"/>
      <c r="C190" s="25"/>
      <c r="D190" s="29" t="s">
        <v>52</v>
      </c>
      <c r="E190" s="21" t="s">
        <v>53</v>
      </c>
      <c r="F190" s="22">
        <v>40</v>
      </c>
      <c r="G190" s="21">
        <v>3.2</v>
      </c>
      <c r="H190" s="21">
        <v>0.4</v>
      </c>
      <c r="I190" s="21">
        <v>18.8</v>
      </c>
      <c r="J190" s="21">
        <v>104</v>
      </c>
      <c r="K190" s="21" t="s">
        <v>75</v>
      </c>
      <c r="L190" s="21">
        <v>3.4</v>
      </c>
    </row>
    <row r="191" spans="1:12">
      <c r="A191" s="23"/>
      <c r="B191" s="24"/>
      <c r="C191" s="25"/>
      <c r="D191" s="29" t="s">
        <v>55</v>
      </c>
      <c r="E191" s="27"/>
      <c r="F191" s="28"/>
      <c r="G191" s="28"/>
      <c r="H191" s="28"/>
      <c r="I191" s="28"/>
      <c r="J191" s="28"/>
      <c r="K191" s="52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52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52"/>
      <c r="L193" s="28"/>
    </row>
    <row r="194" spans="1:12">
      <c r="A194" s="30"/>
      <c r="B194" s="31"/>
      <c r="C194" s="32"/>
      <c r="D194" s="33" t="s">
        <v>39</v>
      </c>
      <c r="E194" s="34"/>
      <c r="F194" s="35">
        <f>SUM(F185:F193)</f>
        <v>705</v>
      </c>
      <c r="G194" s="35">
        <f>SUM(G185:G193)</f>
        <v>25</v>
      </c>
      <c r="H194" s="35">
        <f>SUM(H185:H193)</f>
        <v>24.61</v>
      </c>
      <c r="I194" s="35">
        <f>SUM(I185:I193)</f>
        <v>106.16</v>
      </c>
      <c r="J194" s="35">
        <f>SUM(J185:J193)</f>
        <v>836</v>
      </c>
      <c r="K194" s="53"/>
      <c r="L194" s="35">
        <f>SUM(L185:L193)</f>
        <v>86.07</v>
      </c>
    </row>
    <row r="195" spans="1:12">
      <c r="A195" s="39">
        <v>2</v>
      </c>
      <c r="B195" s="40">
        <v>5</v>
      </c>
      <c r="C195" s="41" t="s">
        <v>58</v>
      </c>
      <c r="D195" s="42"/>
      <c r="E195" s="43"/>
      <c r="F195" s="44">
        <f>+F184+F194</f>
        <v>1270</v>
      </c>
      <c r="G195" s="44">
        <f>+G184+G194</f>
        <v>42.26</v>
      </c>
      <c r="H195" s="44">
        <f>+H184+H194</f>
        <v>43.58</v>
      </c>
      <c r="I195" s="44">
        <f>+I184+I194</f>
        <v>173.56</v>
      </c>
      <c r="J195" s="44">
        <f>+J184+J194</f>
        <v>1354</v>
      </c>
      <c r="K195" s="44"/>
      <c r="L195" s="44">
        <v>0</v>
      </c>
    </row>
    <row r="196" spans="1:12">
      <c r="A196" s="55"/>
      <c r="B196" s="56"/>
      <c r="C196" s="57" t="s">
        <v>151</v>
      </c>
      <c r="D196" s="57"/>
      <c r="E196" s="57"/>
      <c r="F196" s="58">
        <v>1238</v>
      </c>
      <c r="G196" s="59">
        <v>42.39</v>
      </c>
      <c r="H196" s="59">
        <v>44.45</v>
      </c>
      <c r="I196" s="59">
        <v>183.02</v>
      </c>
      <c r="J196" s="59">
        <v>1295.7</v>
      </c>
      <c r="K196" s="59"/>
      <c r="L196" s="59"/>
    </row>
    <row r="197" spans="7:12">
      <c r="G197" s="60"/>
      <c r="H197" s="60"/>
      <c r="I197" s="60"/>
      <c r="J197" s="60"/>
      <c r="K197" s="60"/>
      <c r="L197" s="60"/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08661417322835" right="0.708661417322835" top="0.748031496062992" bottom="0.748031496062992" header="0.31496062992126" footer="0.31496062992126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Василий Павлов</cp:lastModifiedBy>
  <dcterms:created xsi:type="dcterms:W3CDTF">2025-02-18T09:34:00Z</dcterms:created>
  <cp:lastPrinted>2025-08-27T04:45:00Z</cp:lastPrinted>
  <dcterms:modified xsi:type="dcterms:W3CDTF">2026-01-30T05:02:08Z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95C55780A5194508A046DEB297FBF224_12</vt:lpwstr>
  </property>
  <property fmtid="{D5CDD505-2E9C-101B-9397-08002B2CF9AE}" pid="3" name="KSOProductBuildVer">
    <vt:lpwstr>1049-12.2.0.23196</vt:lpwstr>
  </property>
</Properties>
</file>